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BALANCES\bal 2023\Llenado de planillas\5 Matrices consolidadas\"/>
    </mc:Choice>
  </mc:AlternateContent>
  <bookViews>
    <workbookView xWindow="0" yWindow="0" windowWidth="20490" windowHeight="7620" tabRatio="648"/>
  </bookViews>
  <sheets>
    <sheet name="Notas" sheetId="39" r:id="rId1"/>
    <sheet name="2000" sheetId="45" r:id="rId2"/>
    <sheet name="2001" sheetId="44" r:id="rId3"/>
    <sheet name="2002" sheetId="43" r:id="rId4"/>
    <sheet name="2003" sheetId="42" r:id="rId5"/>
    <sheet name="2004" sheetId="40" r:id="rId6"/>
    <sheet name="2005" sheetId="41" r:id="rId7"/>
    <sheet name="2006" sheetId="38" r:id="rId8"/>
    <sheet name="2007" sheetId="37" r:id="rId9"/>
    <sheet name="2008" sheetId="36" r:id="rId10"/>
    <sheet name="2009" sheetId="35" r:id="rId11"/>
  </sheets>
  <calcPr calcId="162913"/>
</workbook>
</file>

<file path=xl/calcChain.xml><?xml version="1.0" encoding="utf-8"?>
<calcChain xmlns="http://schemas.openxmlformats.org/spreadsheetml/2006/main">
  <c r="AE81" i="35" l="1"/>
  <c r="AE81" i="36"/>
  <c r="L76" i="35" l="1"/>
  <c r="L77" i="35"/>
  <c r="L78" i="35"/>
  <c r="L53" i="35"/>
  <c r="L54" i="35"/>
  <c r="L55" i="35"/>
  <c r="L56" i="35"/>
  <c r="L57" i="35"/>
  <c r="L58" i="35"/>
  <c r="L59" i="35"/>
  <c r="L60" i="35"/>
  <c r="L61" i="35"/>
  <c r="L62" i="35"/>
  <c r="L63" i="35"/>
  <c r="L64" i="35"/>
  <c r="L65" i="35"/>
  <c r="L66" i="35"/>
  <c r="L67" i="35"/>
  <c r="L68" i="35"/>
  <c r="L69" i="35"/>
  <c r="L70" i="35"/>
  <c r="L71" i="35"/>
  <c r="L72" i="35"/>
  <c r="L73" i="35"/>
  <c r="L74" i="35"/>
  <c r="L75" i="35"/>
  <c r="L79" i="35"/>
  <c r="L80" i="35"/>
  <c r="L81" i="35"/>
  <c r="L52" i="35"/>
  <c r="L49" i="35"/>
  <c r="L45" i="35"/>
  <c r="L46" i="35"/>
  <c r="L47" i="35"/>
  <c r="L48" i="35"/>
  <c r="L44" i="35"/>
  <c r="L43" i="35"/>
  <c r="L17" i="35"/>
  <c r="L18" i="35"/>
  <c r="L19" i="35"/>
  <c r="L20" i="35"/>
  <c r="L21" i="35"/>
  <c r="L22" i="35"/>
  <c r="L23" i="35"/>
  <c r="L24" i="35"/>
  <c r="L25" i="35"/>
  <c r="L26" i="35"/>
  <c r="L27" i="35"/>
  <c r="L28" i="35"/>
  <c r="L29" i="35"/>
  <c r="L30" i="35"/>
  <c r="L31" i="35"/>
  <c r="L32" i="35"/>
  <c r="L33" i="35"/>
  <c r="L16" i="35"/>
  <c r="L15" i="35"/>
  <c r="L8" i="35"/>
  <c r="L9" i="35"/>
  <c r="L10" i="35"/>
  <c r="L11" i="35"/>
  <c r="L12" i="35"/>
  <c r="L13" i="35"/>
  <c r="L14" i="35"/>
  <c r="L7" i="35"/>
  <c r="L76" i="36"/>
  <c r="L77" i="36"/>
  <c r="L78" i="36"/>
  <c r="L53" i="36"/>
  <c r="L54" i="36"/>
  <c r="L55" i="36"/>
  <c r="L56" i="36"/>
  <c r="L57" i="36"/>
  <c r="L58" i="36"/>
  <c r="L59" i="36"/>
  <c r="L60" i="36"/>
  <c r="L61" i="36"/>
  <c r="L62" i="36"/>
  <c r="L63" i="36"/>
  <c r="L64" i="36"/>
  <c r="L65" i="36"/>
  <c r="L66" i="36"/>
  <c r="L67" i="36"/>
  <c r="L68" i="36"/>
  <c r="L69" i="36"/>
  <c r="L70" i="36"/>
  <c r="L71" i="36"/>
  <c r="L72" i="36"/>
  <c r="L73" i="36"/>
  <c r="L74" i="36"/>
  <c r="L75" i="36"/>
  <c r="L79" i="36"/>
  <c r="L80" i="36"/>
  <c r="L81" i="36"/>
  <c r="L52" i="36"/>
  <c r="L49" i="36"/>
  <c r="L45" i="36"/>
  <c r="L46" i="36"/>
  <c r="L48" i="36"/>
  <c r="L44" i="36"/>
  <c r="L43" i="36"/>
  <c r="L17" i="36"/>
  <c r="L18" i="36"/>
  <c r="L19" i="36"/>
  <c r="L20" i="36"/>
  <c r="L21" i="36"/>
  <c r="L22" i="36"/>
  <c r="L23" i="36"/>
  <c r="L24" i="36"/>
  <c r="L25" i="36"/>
  <c r="L26" i="36"/>
  <c r="L27" i="36"/>
  <c r="L28" i="36"/>
  <c r="L29" i="36"/>
  <c r="L30" i="36"/>
  <c r="L31" i="36"/>
  <c r="L32" i="36"/>
  <c r="L33" i="36"/>
  <c r="L16" i="36"/>
  <c r="L15" i="36"/>
  <c r="L8" i="36"/>
  <c r="L9" i="36"/>
  <c r="L10" i="36"/>
  <c r="L11" i="36"/>
  <c r="L12" i="36"/>
  <c r="L13" i="36"/>
  <c r="L14" i="36"/>
  <c r="L7" i="36"/>
  <c r="L75" i="37"/>
  <c r="AE75" i="37"/>
  <c r="L76" i="37"/>
  <c r="AE76" i="37"/>
  <c r="L77" i="37"/>
  <c r="AE77" i="37"/>
  <c r="L78" i="37"/>
  <c r="AE78" i="37"/>
  <c r="L79" i="37"/>
  <c r="AE79" i="37"/>
  <c r="L80" i="37"/>
  <c r="AE80" i="37"/>
  <c r="L53" i="37"/>
  <c r="L54" i="37"/>
  <c r="L55" i="37"/>
  <c r="L56" i="37"/>
  <c r="L57" i="37"/>
  <c r="L58" i="37"/>
  <c r="L59" i="37"/>
  <c r="L60" i="37"/>
  <c r="L61" i="37"/>
  <c r="L62" i="37"/>
  <c r="L63" i="37"/>
  <c r="L64" i="37"/>
  <c r="L65" i="37"/>
  <c r="L66" i="37"/>
  <c r="L67" i="37"/>
  <c r="L68" i="37"/>
  <c r="L69" i="37"/>
  <c r="L70" i="37"/>
  <c r="L71" i="37"/>
  <c r="L72" i="37"/>
  <c r="L73" i="37"/>
  <c r="L74" i="37"/>
  <c r="L81" i="37"/>
  <c r="L52" i="37"/>
  <c r="L49" i="37"/>
  <c r="L45" i="37"/>
  <c r="L46" i="37"/>
  <c r="L48" i="37"/>
  <c r="L44" i="37"/>
  <c r="L43" i="37"/>
  <c r="L17" i="37"/>
  <c r="L18" i="37"/>
  <c r="L19" i="37"/>
  <c r="L20" i="37"/>
  <c r="L21" i="37"/>
  <c r="L22" i="37"/>
  <c r="L23" i="37"/>
  <c r="L24" i="37"/>
  <c r="L25" i="37"/>
  <c r="L26" i="37"/>
  <c r="L27" i="37"/>
  <c r="L28" i="37"/>
  <c r="L29" i="37"/>
  <c r="L30" i="37"/>
  <c r="L31" i="37"/>
  <c r="L32" i="37"/>
  <c r="L33" i="37"/>
  <c r="L16" i="37"/>
  <c r="L15" i="37"/>
  <c r="L8" i="37"/>
  <c r="L9" i="37"/>
  <c r="L10" i="37"/>
  <c r="L11" i="37"/>
  <c r="L12" i="37"/>
  <c r="L13" i="37"/>
  <c r="L14" i="37"/>
  <c r="L7" i="37"/>
  <c r="L76" i="38"/>
  <c r="AE76" i="38"/>
  <c r="L77" i="38"/>
  <c r="AE77" i="38"/>
  <c r="L78" i="38"/>
  <c r="AE78" i="38"/>
  <c r="L53" i="38"/>
  <c r="L54" i="38"/>
  <c r="L55" i="38"/>
  <c r="L56" i="38"/>
  <c r="L57" i="38"/>
  <c r="L58" i="38"/>
  <c r="L59" i="38"/>
  <c r="L60" i="38"/>
  <c r="L61" i="38"/>
  <c r="L62" i="38"/>
  <c r="L63" i="38"/>
  <c r="L64" i="38"/>
  <c r="L65" i="38"/>
  <c r="L66" i="38"/>
  <c r="L67" i="38"/>
  <c r="L68" i="38"/>
  <c r="L69" i="38"/>
  <c r="L70" i="38"/>
  <c r="L71" i="38"/>
  <c r="L72" i="38"/>
  <c r="L73" i="38"/>
  <c r="L74" i="38"/>
  <c r="L75" i="38"/>
  <c r="L79" i="38"/>
  <c r="L80" i="38"/>
  <c r="L81" i="38"/>
  <c r="L52" i="38"/>
  <c r="L49" i="38"/>
  <c r="L45" i="38"/>
  <c r="L46" i="38"/>
  <c r="L47" i="38"/>
  <c r="L48" i="38"/>
  <c r="L44" i="38"/>
  <c r="L43" i="38"/>
  <c r="L17" i="38"/>
  <c r="L18" i="38"/>
  <c r="L19" i="38"/>
  <c r="L20" i="38"/>
  <c r="L21" i="38"/>
  <c r="L22" i="38"/>
  <c r="L23" i="38"/>
  <c r="L24" i="38"/>
  <c r="L25" i="38"/>
  <c r="L26" i="38"/>
  <c r="L27" i="38"/>
  <c r="L28" i="38"/>
  <c r="L29" i="38"/>
  <c r="L30" i="38"/>
  <c r="L31" i="38"/>
  <c r="L32" i="38"/>
  <c r="L33" i="38"/>
  <c r="L16" i="38"/>
  <c r="L15" i="38"/>
  <c r="L8" i="38"/>
  <c r="L9" i="38"/>
  <c r="L10" i="38"/>
  <c r="L11" i="38"/>
  <c r="L12" i="38"/>
  <c r="L13" i="38"/>
  <c r="L14" i="38"/>
  <c r="L7" i="38"/>
  <c r="L76" i="41"/>
  <c r="AE76" i="41"/>
  <c r="L77" i="41"/>
  <c r="AE77" i="41"/>
  <c r="L78" i="41"/>
  <c r="AE78" i="41"/>
  <c r="L53" i="41"/>
  <c r="L54" i="41"/>
  <c r="L55" i="41"/>
  <c r="L56" i="41"/>
  <c r="L57" i="41"/>
  <c r="L58" i="41"/>
  <c r="L59" i="41"/>
  <c r="L60" i="41"/>
  <c r="L61" i="41"/>
  <c r="L62" i="41"/>
  <c r="L63" i="41"/>
  <c r="L64" i="41"/>
  <c r="L65" i="41"/>
  <c r="L66" i="41"/>
  <c r="L67" i="41"/>
  <c r="L68" i="41"/>
  <c r="L69" i="41"/>
  <c r="L70" i="41"/>
  <c r="L71" i="41"/>
  <c r="L72" i="41"/>
  <c r="L73" i="41"/>
  <c r="L74" i="41"/>
  <c r="L75" i="41"/>
  <c r="L79" i="41"/>
  <c r="L80" i="41"/>
  <c r="L81" i="41"/>
  <c r="L52" i="41"/>
  <c r="L49" i="41"/>
  <c r="L45" i="41"/>
  <c r="L46" i="41"/>
  <c r="L47" i="41"/>
  <c r="L48" i="41"/>
  <c r="L44" i="41"/>
  <c r="L43" i="41"/>
  <c r="L17" i="41"/>
  <c r="L18" i="41"/>
  <c r="L19" i="41"/>
  <c r="L20" i="41"/>
  <c r="L21" i="41"/>
  <c r="L22" i="41"/>
  <c r="L23" i="41"/>
  <c r="L24" i="41"/>
  <c r="L25" i="41"/>
  <c r="L26" i="41"/>
  <c r="L27" i="41"/>
  <c r="L28" i="41"/>
  <c r="L29" i="41"/>
  <c r="L30" i="41"/>
  <c r="L31" i="41"/>
  <c r="L32" i="41"/>
  <c r="L33" i="41"/>
  <c r="L16" i="41"/>
  <c r="L15" i="41"/>
  <c r="L8" i="41"/>
  <c r="L9" i="41"/>
  <c r="L10" i="41"/>
  <c r="L11" i="41"/>
  <c r="L12" i="41"/>
  <c r="L13" i="41"/>
  <c r="L14" i="41"/>
  <c r="L7" i="41"/>
  <c r="L76" i="40"/>
  <c r="AE76" i="40"/>
  <c r="L77" i="40"/>
  <c r="AE77" i="40"/>
  <c r="L78" i="40"/>
  <c r="AE78" i="40"/>
  <c r="L53" i="40"/>
  <c r="L54" i="40"/>
  <c r="L55" i="40"/>
  <c r="L56" i="40"/>
  <c r="L57" i="40"/>
  <c r="L58" i="40"/>
  <c r="L59" i="40"/>
  <c r="L60" i="40"/>
  <c r="L61" i="40"/>
  <c r="L62" i="40"/>
  <c r="L63" i="40"/>
  <c r="L64" i="40"/>
  <c r="L65" i="40"/>
  <c r="L66" i="40"/>
  <c r="L67" i="40"/>
  <c r="L68" i="40"/>
  <c r="L69" i="40"/>
  <c r="L70" i="40"/>
  <c r="L71" i="40"/>
  <c r="L72" i="40"/>
  <c r="L73" i="40"/>
  <c r="L74" i="40"/>
  <c r="L75" i="40"/>
  <c r="L79" i="40"/>
  <c r="L80" i="40"/>
  <c r="L81" i="40"/>
  <c r="L52" i="40"/>
  <c r="L49" i="40"/>
  <c r="L45" i="40"/>
  <c r="L46" i="40"/>
  <c r="L47" i="40"/>
  <c r="L48" i="40"/>
  <c r="L44" i="40"/>
  <c r="L43" i="40"/>
  <c r="L17" i="40"/>
  <c r="L18" i="40"/>
  <c r="L19" i="40"/>
  <c r="L20" i="40"/>
  <c r="L21" i="40"/>
  <c r="L22" i="40"/>
  <c r="L23" i="40"/>
  <c r="L24" i="40"/>
  <c r="L25" i="40"/>
  <c r="L26" i="40"/>
  <c r="L27" i="40"/>
  <c r="L28" i="40"/>
  <c r="L29" i="40"/>
  <c r="L30" i="40"/>
  <c r="L31" i="40"/>
  <c r="L32" i="40"/>
  <c r="L33" i="40"/>
  <c r="L16" i="40"/>
  <c r="L15" i="40"/>
  <c r="L8" i="40"/>
  <c r="L9" i="40"/>
  <c r="L10" i="40"/>
  <c r="L11" i="40"/>
  <c r="L12" i="40"/>
  <c r="L13" i="40"/>
  <c r="L14" i="40"/>
  <c r="L7" i="40"/>
  <c r="L76" i="42"/>
  <c r="AE76" i="42"/>
  <c r="L77" i="42"/>
  <c r="AE77" i="42"/>
  <c r="L78" i="42"/>
  <c r="AE78" i="42"/>
  <c r="L53" i="42"/>
  <c r="L54" i="42"/>
  <c r="L55" i="42"/>
  <c r="L56" i="42"/>
  <c r="L57" i="42"/>
  <c r="L58" i="42"/>
  <c r="L59" i="42"/>
  <c r="L60" i="42"/>
  <c r="L61" i="42"/>
  <c r="L62" i="42"/>
  <c r="L63" i="42"/>
  <c r="L64" i="42"/>
  <c r="L65" i="42"/>
  <c r="L66" i="42"/>
  <c r="L67" i="42"/>
  <c r="L68" i="42"/>
  <c r="L69" i="42"/>
  <c r="L70" i="42"/>
  <c r="L71" i="42"/>
  <c r="L72" i="42"/>
  <c r="L73" i="42"/>
  <c r="L74" i="42"/>
  <c r="L75" i="42"/>
  <c r="L79" i="42"/>
  <c r="L80" i="42"/>
  <c r="L81" i="42"/>
  <c r="L52" i="42"/>
  <c r="L49" i="42"/>
  <c r="L45" i="42"/>
  <c r="L46" i="42"/>
  <c r="L47" i="42"/>
  <c r="L48" i="42"/>
  <c r="L44" i="42"/>
  <c r="L43" i="42"/>
  <c r="L17" i="42"/>
  <c r="L18" i="42"/>
  <c r="L19" i="42"/>
  <c r="L20" i="42"/>
  <c r="L21" i="42"/>
  <c r="L22" i="42"/>
  <c r="L23" i="42"/>
  <c r="L24" i="42"/>
  <c r="L25" i="42"/>
  <c r="L26" i="42"/>
  <c r="L27" i="42"/>
  <c r="L28" i="42"/>
  <c r="L29" i="42"/>
  <c r="L30" i="42"/>
  <c r="L31" i="42"/>
  <c r="L32" i="42"/>
  <c r="L33" i="42"/>
  <c r="L16" i="42"/>
  <c r="L15" i="42"/>
  <c r="L8" i="42"/>
  <c r="L9" i="42"/>
  <c r="L10" i="42"/>
  <c r="L11" i="42"/>
  <c r="L12" i="42"/>
  <c r="L13" i="42"/>
  <c r="L14" i="42"/>
  <c r="L7" i="42"/>
  <c r="AG75" i="37" l="1"/>
  <c r="L77" i="43"/>
  <c r="AE77" i="43"/>
  <c r="L78" i="43"/>
  <c r="AE78" i="43"/>
  <c r="L76" i="43"/>
  <c r="AE76" i="43"/>
  <c r="L53" i="43"/>
  <c r="L54" i="43"/>
  <c r="L55" i="43"/>
  <c r="L56" i="43"/>
  <c r="L57" i="43"/>
  <c r="L58" i="43"/>
  <c r="L59" i="43"/>
  <c r="L60" i="43"/>
  <c r="L61" i="43"/>
  <c r="L62" i="43"/>
  <c r="L63" i="43"/>
  <c r="L64" i="43"/>
  <c r="L65" i="43"/>
  <c r="L66" i="43"/>
  <c r="L67" i="43"/>
  <c r="L68" i="43"/>
  <c r="L69" i="43"/>
  <c r="L70" i="43"/>
  <c r="L71" i="43"/>
  <c r="L72" i="43"/>
  <c r="L73" i="43"/>
  <c r="L74" i="43"/>
  <c r="L75" i="43"/>
  <c r="L79" i="43"/>
  <c r="L80" i="43"/>
  <c r="L81" i="43"/>
  <c r="L52" i="43"/>
  <c r="L49" i="43"/>
  <c r="L45" i="43"/>
  <c r="L46" i="43"/>
  <c r="L47" i="43"/>
  <c r="L48" i="43"/>
  <c r="L44" i="43"/>
  <c r="L43" i="43"/>
  <c r="L17" i="43"/>
  <c r="L18" i="43"/>
  <c r="L19" i="43"/>
  <c r="L20" i="43"/>
  <c r="L21" i="43"/>
  <c r="L22" i="43"/>
  <c r="L23" i="43"/>
  <c r="L24" i="43"/>
  <c r="L25" i="43"/>
  <c r="L26" i="43"/>
  <c r="L27" i="43"/>
  <c r="L28" i="43"/>
  <c r="L29" i="43"/>
  <c r="L30" i="43"/>
  <c r="L31" i="43"/>
  <c r="L32" i="43"/>
  <c r="L33" i="43"/>
  <c r="L16" i="43"/>
  <c r="L15" i="43"/>
  <c r="L8" i="43"/>
  <c r="L9" i="43"/>
  <c r="L10" i="43"/>
  <c r="L11" i="43"/>
  <c r="L12" i="43"/>
  <c r="L13" i="43"/>
  <c r="L14" i="43"/>
  <c r="L7" i="43"/>
  <c r="L77" i="44"/>
  <c r="AE77" i="44"/>
  <c r="L76" i="44"/>
  <c r="AE76" i="44"/>
  <c r="L78" i="44"/>
  <c r="AE78" i="44"/>
  <c r="L53" i="44"/>
  <c r="L54" i="44"/>
  <c r="L55" i="44"/>
  <c r="L56" i="44"/>
  <c r="L57" i="44"/>
  <c r="L58" i="44"/>
  <c r="L59" i="44"/>
  <c r="L60" i="44"/>
  <c r="L61" i="44"/>
  <c r="L62" i="44"/>
  <c r="L63" i="44"/>
  <c r="L64" i="44"/>
  <c r="L65" i="44"/>
  <c r="L66" i="44"/>
  <c r="L67" i="44"/>
  <c r="L68" i="44"/>
  <c r="L69" i="44"/>
  <c r="L70" i="44"/>
  <c r="L71" i="44"/>
  <c r="L72" i="44"/>
  <c r="L73" i="44"/>
  <c r="L74" i="44"/>
  <c r="L75" i="44"/>
  <c r="L79" i="44"/>
  <c r="L80" i="44"/>
  <c r="L81" i="44"/>
  <c r="L52" i="44"/>
  <c r="L49" i="44"/>
  <c r="L45" i="44"/>
  <c r="L46" i="44"/>
  <c r="L47" i="44"/>
  <c r="L48" i="44"/>
  <c r="L44" i="44"/>
  <c r="L43" i="44"/>
  <c r="L17" i="44"/>
  <c r="L18" i="44"/>
  <c r="L19" i="44"/>
  <c r="L20" i="44"/>
  <c r="L21" i="44"/>
  <c r="L22" i="44"/>
  <c r="L23" i="44"/>
  <c r="L24" i="44"/>
  <c r="L25" i="44"/>
  <c r="L26" i="44"/>
  <c r="L27" i="44"/>
  <c r="L28" i="44"/>
  <c r="L29" i="44"/>
  <c r="L30" i="44"/>
  <c r="L31" i="44"/>
  <c r="L32" i="44"/>
  <c r="L33" i="44"/>
  <c r="L16" i="44"/>
  <c r="L15" i="44"/>
  <c r="L8" i="44"/>
  <c r="L9" i="44"/>
  <c r="L10" i="44"/>
  <c r="L11" i="44"/>
  <c r="L12" i="44"/>
  <c r="L13" i="44"/>
  <c r="L14" i="44"/>
  <c r="L7" i="44"/>
  <c r="L76" i="45"/>
  <c r="AE76" i="45"/>
  <c r="L77" i="45"/>
  <c r="AE77" i="45"/>
  <c r="L78" i="45"/>
  <c r="AE78" i="45"/>
  <c r="L53" i="45"/>
  <c r="L54" i="45"/>
  <c r="L55" i="45"/>
  <c r="L56" i="45"/>
  <c r="L57" i="45"/>
  <c r="L58" i="45"/>
  <c r="L59" i="45"/>
  <c r="L60" i="45"/>
  <c r="L61" i="45"/>
  <c r="L62" i="45"/>
  <c r="L63" i="45"/>
  <c r="L64" i="45"/>
  <c r="L65" i="45"/>
  <c r="L66" i="45"/>
  <c r="L67" i="45"/>
  <c r="L68" i="45"/>
  <c r="L69" i="45"/>
  <c r="L70" i="45"/>
  <c r="L71" i="45"/>
  <c r="L72" i="45"/>
  <c r="L73" i="45"/>
  <c r="L74" i="45"/>
  <c r="L75" i="45"/>
  <c r="L79" i="45"/>
  <c r="L80" i="45"/>
  <c r="L81" i="45"/>
  <c r="L52" i="45"/>
  <c r="L49" i="45"/>
  <c r="L45" i="45"/>
  <c r="L46" i="45"/>
  <c r="L47" i="45"/>
  <c r="L48" i="45"/>
  <c r="L44" i="45"/>
  <c r="L43" i="45"/>
  <c r="L17" i="45"/>
  <c r="L18" i="45"/>
  <c r="L19" i="45"/>
  <c r="L20" i="45"/>
  <c r="L21" i="45"/>
  <c r="L22" i="45"/>
  <c r="L23" i="45"/>
  <c r="L24" i="45"/>
  <c r="L25" i="45"/>
  <c r="L26" i="45"/>
  <c r="L27" i="45"/>
  <c r="L28" i="45"/>
  <c r="L29" i="45"/>
  <c r="L30" i="45"/>
  <c r="L31" i="45"/>
  <c r="L32" i="45"/>
  <c r="L33" i="45"/>
  <c r="L16" i="45"/>
  <c r="L15" i="45"/>
  <c r="L8" i="45"/>
  <c r="L9" i="45"/>
  <c r="L10" i="45"/>
  <c r="L11" i="45"/>
  <c r="L12" i="45"/>
  <c r="L13" i="45"/>
  <c r="L14" i="45"/>
  <c r="L7" i="45"/>
  <c r="AF19" i="45" l="1"/>
  <c r="AE27" i="35"/>
  <c r="AE26" i="35"/>
  <c r="AE25" i="35"/>
  <c r="AE24" i="35"/>
  <c r="AE23" i="35"/>
  <c r="AE27" i="36"/>
  <c r="AE26" i="36"/>
  <c r="AE25" i="36"/>
  <c r="AE24" i="36"/>
  <c r="AE23" i="36"/>
  <c r="AE27" i="37"/>
  <c r="AE26" i="37"/>
  <c r="AE25" i="37"/>
  <c r="AE24" i="37"/>
  <c r="AE23" i="37"/>
  <c r="AE27" i="38"/>
  <c r="AE26" i="38"/>
  <c r="AE25" i="38"/>
  <c r="AE24" i="38"/>
  <c r="AE23" i="38"/>
  <c r="AE27" i="41"/>
  <c r="AE26" i="41"/>
  <c r="AE25" i="41"/>
  <c r="AE24" i="41"/>
  <c r="AE23" i="41"/>
  <c r="AE27" i="40"/>
  <c r="AE26" i="40"/>
  <c r="AE25" i="40"/>
  <c r="AE24" i="40"/>
  <c r="AE23" i="40"/>
  <c r="AE27" i="42"/>
  <c r="AE26" i="42"/>
  <c r="AE25" i="42"/>
  <c r="AE24" i="42"/>
  <c r="AE23" i="42"/>
  <c r="AE27" i="43"/>
  <c r="AE26" i="43"/>
  <c r="AE25" i="43"/>
  <c r="AE24" i="43"/>
  <c r="AE23" i="43"/>
  <c r="AE27" i="44"/>
  <c r="AE26" i="44"/>
  <c r="AE25" i="44"/>
  <c r="AE24" i="44"/>
  <c r="AE23" i="44"/>
  <c r="AE21" i="35"/>
  <c r="AF21" i="35" s="1"/>
  <c r="AE20" i="35"/>
  <c r="AF20" i="35" s="1"/>
  <c r="AE19" i="35"/>
  <c r="AF19" i="35" s="1"/>
  <c r="AE18" i="35"/>
  <c r="AF18" i="35" s="1"/>
  <c r="AE17" i="35"/>
  <c r="AF17" i="35" s="1"/>
  <c r="AE21" i="36"/>
  <c r="AE20" i="36"/>
  <c r="AF20" i="36" s="1"/>
  <c r="AE19" i="36"/>
  <c r="AF19" i="36" s="1"/>
  <c r="AE18" i="36"/>
  <c r="AE17" i="36"/>
  <c r="AE21" i="37"/>
  <c r="AE20" i="37"/>
  <c r="AE19" i="37"/>
  <c r="AF19" i="37" s="1"/>
  <c r="AE18" i="37"/>
  <c r="AE17" i="37"/>
  <c r="AE21" i="38"/>
  <c r="AE20" i="38"/>
  <c r="AE19" i="38"/>
  <c r="AF19" i="38" s="1"/>
  <c r="AE18" i="38"/>
  <c r="AE17" i="38"/>
  <c r="AE21" i="41"/>
  <c r="AE20" i="41"/>
  <c r="AE19" i="41"/>
  <c r="AF19" i="41" s="1"/>
  <c r="AE18" i="41"/>
  <c r="AE17" i="41"/>
  <c r="AE21" i="40"/>
  <c r="AE20" i="40"/>
  <c r="AE19" i="40"/>
  <c r="AF19" i="40" s="1"/>
  <c r="AE18" i="40"/>
  <c r="AE17" i="40"/>
  <c r="AE21" i="42"/>
  <c r="AE20" i="42"/>
  <c r="AE19" i="42"/>
  <c r="AF19" i="42" s="1"/>
  <c r="AE18" i="42"/>
  <c r="AE17" i="42"/>
  <c r="AE21" i="43"/>
  <c r="AE20" i="43"/>
  <c r="AE19" i="43"/>
  <c r="AF19" i="43" s="1"/>
  <c r="AE18" i="43"/>
  <c r="AE17" i="43"/>
  <c r="AE21" i="44"/>
  <c r="AE20" i="44"/>
  <c r="AE19" i="44"/>
  <c r="AF19" i="44" s="1"/>
  <c r="AE18" i="44"/>
  <c r="AE17" i="44"/>
  <c r="AE24" i="45"/>
  <c r="AE23" i="45"/>
  <c r="AE25" i="45"/>
  <c r="AE26" i="45"/>
  <c r="AE27" i="45"/>
  <c r="AE17" i="45"/>
  <c r="AE18" i="45"/>
  <c r="AE19" i="45"/>
  <c r="AE20" i="45"/>
  <c r="AE21" i="45"/>
  <c r="AE35" i="45"/>
  <c r="AE42" i="45"/>
  <c r="AE46" i="45"/>
  <c r="AG46" i="45" s="1"/>
  <c r="AE49" i="45"/>
  <c r="AE62" i="45"/>
  <c r="AE15" i="44"/>
  <c r="AF15" i="44" s="1"/>
  <c r="AE43" i="44"/>
  <c r="AE47" i="44"/>
  <c r="AE51" i="44"/>
  <c r="AE54" i="44"/>
  <c r="AE61" i="44"/>
  <c r="AE67" i="44"/>
  <c r="AE70" i="44"/>
  <c r="AE73" i="44"/>
  <c r="AE33" i="43"/>
  <c r="AF33" i="43" s="1"/>
  <c r="AE44" i="43"/>
  <c r="AG44" i="43" s="1"/>
  <c r="AE48" i="43"/>
  <c r="AE15" i="42"/>
  <c r="AF15" i="42" s="1"/>
  <c r="AE35" i="42"/>
  <c r="AE43" i="42"/>
  <c r="AE48" i="42"/>
  <c r="AG48" i="42" s="1"/>
  <c r="AE38" i="40"/>
  <c r="AE44" i="40"/>
  <c r="AG44" i="40" s="1"/>
  <c r="AE48" i="40"/>
  <c r="AE56" i="40"/>
  <c r="AE60" i="40"/>
  <c r="AE69" i="40"/>
  <c r="AE15" i="41"/>
  <c r="AF15" i="41" s="1"/>
  <c r="AE36" i="41"/>
  <c r="AE43" i="41"/>
  <c r="AE52" i="41"/>
  <c r="AG52" i="41" s="1"/>
  <c r="AE33" i="38"/>
  <c r="AF33" i="38" s="1"/>
  <c r="AE38" i="38"/>
  <c r="AE48" i="38"/>
  <c r="AG48" i="38" s="1"/>
  <c r="AE52" i="38"/>
  <c r="AG52" i="38"/>
  <c r="AE39" i="37"/>
  <c r="AE44" i="37"/>
  <c r="AG44" i="37" s="1"/>
  <c r="AE48" i="37"/>
  <c r="AG48" i="37" s="1"/>
  <c r="AE39" i="36"/>
  <c r="AE42" i="36"/>
  <c r="AE44" i="36"/>
  <c r="AE52" i="36"/>
  <c r="AG52" i="36" s="1"/>
  <c r="AE55" i="36"/>
  <c r="AE59" i="36"/>
  <c r="AE62" i="36"/>
  <c r="AE65" i="36"/>
  <c r="AE68" i="36"/>
  <c r="AE74" i="36"/>
  <c r="AE22" i="36"/>
  <c r="AF22" i="36" s="1"/>
  <c r="AE30" i="36"/>
  <c r="AE33" i="36"/>
  <c r="AF33" i="36" s="1"/>
  <c r="AE36" i="36"/>
  <c r="AE45" i="36"/>
  <c r="AE48" i="36"/>
  <c r="AG48" i="36" s="1"/>
  <c r="AE39" i="35"/>
  <c r="AE38" i="35"/>
  <c r="AE22" i="35"/>
  <c r="AF22" i="35" s="1"/>
  <c r="AE30" i="35"/>
  <c r="AE33" i="35"/>
  <c r="AF33" i="35" s="1"/>
  <c r="AE36" i="35"/>
  <c r="AE42" i="35"/>
  <c r="AE43" i="35"/>
  <c r="AE45" i="35"/>
  <c r="AE48" i="35"/>
  <c r="AE51" i="35"/>
  <c r="AE52" i="35"/>
  <c r="AG52" i="35" s="1"/>
  <c r="AE54" i="35"/>
  <c r="AE57" i="35"/>
  <c r="AE60" i="35"/>
  <c r="AE62" i="35"/>
  <c r="AG62" i="35" s="1"/>
  <c r="AE63" i="35"/>
  <c r="AE66" i="35"/>
  <c r="AE69" i="35"/>
  <c r="AE72" i="35"/>
  <c r="AE75" i="35"/>
  <c r="AE81" i="45"/>
  <c r="AE80" i="45"/>
  <c r="AE79" i="45"/>
  <c r="AE75" i="45"/>
  <c r="AG75" i="45" s="1"/>
  <c r="AE74" i="45"/>
  <c r="AE73" i="45"/>
  <c r="AE72" i="45"/>
  <c r="AE71" i="45"/>
  <c r="AE70" i="45"/>
  <c r="AE69" i="45"/>
  <c r="AE68" i="45"/>
  <c r="AE67" i="45"/>
  <c r="AE66" i="45"/>
  <c r="AE65" i="45"/>
  <c r="AE64" i="45"/>
  <c r="AE63" i="45"/>
  <c r="AG62" i="45"/>
  <c r="AE61" i="45"/>
  <c r="AE60" i="45"/>
  <c r="AE59" i="45"/>
  <c r="AE58" i="45"/>
  <c r="AE57" i="45"/>
  <c r="AG57" i="45"/>
  <c r="AE56" i="45"/>
  <c r="AE55" i="45"/>
  <c r="AE54" i="45"/>
  <c r="AE53" i="45"/>
  <c r="AE52" i="45"/>
  <c r="AG52" i="45" s="1"/>
  <c r="AE51" i="45"/>
  <c r="L51" i="45"/>
  <c r="AE50" i="45"/>
  <c r="L50" i="45"/>
  <c r="AG49" i="45"/>
  <c r="AE48" i="45"/>
  <c r="AE47" i="45"/>
  <c r="AG47" i="45" s="1"/>
  <c r="AE45" i="45"/>
  <c r="AE44" i="45"/>
  <c r="AG44" i="45" s="1"/>
  <c r="AE43" i="45"/>
  <c r="AE41" i="45"/>
  <c r="AE40" i="45"/>
  <c r="AE39" i="45"/>
  <c r="AE38" i="45"/>
  <c r="AE37" i="45"/>
  <c r="AE36" i="45"/>
  <c r="AE34" i="45"/>
  <c r="AE33" i="45"/>
  <c r="AF33" i="45" s="1"/>
  <c r="AE32" i="45"/>
  <c r="AE31" i="45"/>
  <c r="AF31" i="45" s="1"/>
  <c r="AE30" i="45"/>
  <c r="AE29" i="45"/>
  <c r="AF29" i="45" s="1"/>
  <c r="AE28" i="45"/>
  <c r="AE22" i="45"/>
  <c r="AF22" i="45" s="1"/>
  <c r="AE16" i="45"/>
  <c r="AE15" i="45"/>
  <c r="AF15" i="45" s="1"/>
  <c r="AE81" i="44"/>
  <c r="AG81" i="44"/>
  <c r="AE80" i="44"/>
  <c r="AE79" i="44"/>
  <c r="AE75" i="44"/>
  <c r="AE74" i="44"/>
  <c r="AE72" i="44"/>
  <c r="AE71" i="44"/>
  <c r="AE69" i="44"/>
  <c r="AE68" i="44"/>
  <c r="AE66" i="44"/>
  <c r="AE65" i="44"/>
  <c r="AE64" i="44"/>
  <c r="AE63" i="44"/>
  <c r="AE62" i="44"/>
  <c r="AG62" i="44" s="1"/>
  <c r="AE60" i="44"/>
  <c r="AE59" i="44"/>
  <c r="AE58" i="44"/>
  <c r="AE57" i="44"/>
  <c r="AG57" i="44" s="1"/>
  <c r="AE56" i="44"/>
  <c r="AE55" i="44"/>
  <c r="AE53" i="44"/>
  <c r="AE52" i="44"/>
  <c r="AG52" i="44" s="1"/>
  <c r="L51" i="44"/>
  <c r="AE50" i="44"/>
  <c r="L50" i="44"/>
  <c r="AE49" i="44"/>
  <c r="AE48" i="44"/>
  <c r="AG48" i="44"/>
  <c r="AG47" i="44"/>
  <c r="AE46" i="44"/>
  <c r="AG46" i="44" s="1"/>
  <c r="AE45" i="44"/>
  <c r="AG45" i="44" s="1"/>
  <c r="AE44" i="44"/>
  <c r="AE42" i="44"/>
  <c r="AE41" i="44"/>
  <c r="AE40" i="44"/>
  <c r="AE39" i="44"/>
  <c r="AE38" i="44"/>
  <c r="AE37" i="44"/>
  <c r="AE36" i="44"/>
  <c r="AE35" i="44"/>
  <c r="AE34" i="44"/>
  <c r="AE33" i="44"/>
  <c r="AF33" i="44"/>
  <c r="AE32" i="44"/>
  <c r="AF32" i="44" s="1"/>
  <c r="AE31" i="44"/>
  <c r="AF31" i="44"/>
  <c r="AE30" i="44"/>
  <c r="AF30" i="44" s="1"/>
  <c r="AE29" i="44"/>
  <c r="AF29" i="44" s="1"/>
  <c r="AE28" i="44"/>
  <c r="AF28" i="44" s="1"/>
  <c r="AE22" i="44"/>
  <c r="AF22" i="44" s="1"/>
  <c r="AE16" i="44"/>
  <c r="AF16" i="44" s="1"/>
  <c r="AE81" i="43"/>
  <c r="AE80" i="43"/>
  <c r="AE79" i="43"/>
  <c r="AE75" i="43"/>
  <c r="AE74" i="43"/>
  <c r="AE73" i="43"/>
  <c r="AE72" i="43"/>
  <c r="AE71" i="43"/>
  <c r="AE70" i="43"/>
  <c r="AE69" i="43"/>
  <c r="AE68" i="43"/>
  <c r="AE67" i="43"/>
  <c r="AE66" i="43"/>
  <c r="AE65" i="43"/>
  <c r="AE64" i="43"/>
  <c r="AE63" i="43"/>
  <c r="AE62" i="43"/>
  <c r="AG62" i="43" s="1"/>
  <c r="AE61" i="43"/>
  <c r="AE60" i="43"/>
  <c r="AE59" i="43"/>
  <c r="AE58" i="43"/>
  <c r="AE57" i="43"/>
  <c r="AE56" i="43"/>
  <c r="AE55" i="43"/>
  <c r="AE54" i="43"/>
  <c r="AE53" i="43"/>
  <c r="AE52" i="43"/>
  <c r="AG52" i="43" s="1"/>
  <c r="AE51" i="43"/>
  <c r="L51" i="43"/>
  <c r="AE50" i="43"/>
  <c r="L50" i="43"/>
  <c r="AE49" i="43"/>
  <c r="AG49" i="43" s="1"/>
  <c r="AG48" i="43"/>
  <c r="AE47" i="43"/>
  <c r="AG47" i="43" s="1"/>
  <c r="AE46" i="43"/>
  <c r="AG46" i="43" s="1"/>
  <c r="AE45" i="43"/>
  <c r="AG45" i="43" s="1"/>
  <c r="AE43" i="43"/>
  <c r="AE42" i="43"/>
  <c r="AE41" i="43"/>
  <c r="AE40" i="43"/>
  <c r="AE39" i="43"/>
  <c r="AE38" i="43"/>
  <c r="AE37" i="43"/>
  <c r="AE36" i="43"/>
  <c r="AG43" i="43" s="1"/>
  <c r="AE35" i="43"/>
  <c r="AE34" i="43"/>
  <c r="AE32" i="43"/>
  <c r="AF32" i="43"/>
  <c r="AE31" i="43"/>
  <c r="AF31" i="43" s="1"/>
  <c r="AE30" i="43"/>
  <c r="AE29" i="43"/>
  <c r="AF29" i="43" s="1"/>
  <c r="AE28" i="43"/>
  <c r="AF28" i="43" s="1"/>
  <c r="AE22" i="43"/>
  <c r="AF22" i="43" s="1"/>
  <c r="AE16" i="43"/>
  <c r="AF16" i="43" s="1"/>
  <c r="AE15" i="43"/>
  <c r="AE81" i="42"/>
  <c r="AG81" i="42" s="1"/>
  <c r="AE80" i="42"/>
  <c r="AE79" i="42"/>
  <c r="AE75" i="42"/>
  <c r="AE74" i="42"/>
  <c r="AE73" i="42"/>
  <c r="AE72" i="42"/>
  <c r="AE71" i="42"/>
  <c r="AE70" i="42"/>
  <c r="AE69" i="42"/>
  <c r="AE68" i="42"/>
  <c r="AE67" i="42"/>
  <c r="AE66" i="42"/>
  <c r="AE65" i="42"/>
  <c r="AE64" i="42"/>
  <c r="AE63" i="42"/>
  <c r="AE62" i="42"/>
  <c r="AG62" i="42" s="1"/>
  <c r="AE61" i="42"/>
  <c r="AE60" i="42"/>
  <c r="AE59" i="42"/>
  <c r="AE58" i="42"/>
  <c r="AE57" i="42"/>
  <c r="AG57" i="42" s="1"/>
  <c r="AE56" i="42"/>
  <c r="AE55" i="42"/>
  <c r="AE54" i="42"/>
  <c r="AE53" i="42"/>
  <c r="AE52" i="42"/>
  <c r="AG52" i="42" s="1"/>
  <c r="AE51" i="42"/>
  <c r="L51" i="42"/>
  <c r="AE50" i="42"/>
  <c r="L50" i="42"/>
  <c r="AE49" i="42"/>
  <c r="AG49" i="42" s="1"/>
  <c r="AE47" i="42"/>
  <c r="AG47" i="42" s="1"/>
  <c r="AE46" i="42"/>
  <c r="AE45" i="42"/>
  <c r="AG45" i="42" s="1"/>
  <c r="AE44" i="42"/>
  <c r="AG44" i="42" s="1"/>
  <c r="AE42" i="42"/>
  <c r="AE41" i="42"/>
  <c r="AE40" i="42"/>
  <c r="AE39" i="42"/>
  <c r="AG43" i="42" s="1"/>
  <c r="AE38" i="42"/>
  <c r="AE37" i="42"/>
  <c r="AE36" i="42"/>
  <c r="AE34" i="42"/>
  <c r="AE33" i="42"/>
  <c r="AF33" i="42" s="1"/>
  <c r="AE32" i="42"/>
  <c r="AF32" i="42" s="1"/>
  <c r="AE31" i="42"/>
  <c r="AF31" i="42" s="1"/>
  <c r="AE30" i="42"/>
  <c r="AF30" i="42" s="1"/>
  <c r="AE29" i="42"/>
  <c r="AE28" i="42"/>
  <c r="AF28" i="42"/>
  <c r="AE22" i="42"/>
  <c r="AF22" i="42" s="1"/>
  <c r="AE16" i="42"/>
  <c r="AF16" i="42"/>
  <c r="AE81" i="41"/>
  <c r="AG81" i="41" s="1"/>
  <c r="AE80" i="41"/>
  <c r="AE79" i="41"/>
  <c r="AE75" i="41"/>
  <c r="AG75" i="41" s="1"/>
  <c r="AE74" i="41"/>
  <c r="AE73" i="41"/>
  <c r="AE72" i="41"/>
  <c r="AE71" i="41"/>
  <c r="AE70" i="41"/>
  <c r="AE69" i="41"/>
  <c r="AE68" i="41"/>
  <c r="AE67" i="41"/>
  <c r="AE66" i="41"/>
  <c r="AE65" i="41"/>
  <c r="AE64" i="41"/>
  <c r="AE63" i="41"/>
  <c r="AE62" i="41"/>
  <c r="AG62" i="41" s="1"/>
  <c r="AE61" i="41"/>
  <c r="AE60" i="41"/>
  <c r="AE59" i="41"/>
  <c r="AE58" i="41"/>
  <c r="AE57" i="41"/>
  <c r="AG57" i="41"/>
  <c r="AE56" i="41"/>
  <c r="AE55" i="41"/>
  <c r="AE54" i="41"/>
  <c r="AE53" i="41"/>
  <c r="AE51" i="41"/>
  <c r="L51" i="41"/>
  <c r="AE50" i="41"/>
  <c r="L50" i="41"/>
  <c r="AE49" i="41"/>
  <c r="AG49" i="41" s="1"/>
  <c r="AE48" i="41"/>
  <c r="AG48" i="41" s="1"/>
  <c r="AE47" i="41"/>
  <c r="AG47" i="41" s="1"/>
  <c r="AE46" i="41"/>
  <c r="AE45" i="41"/>
  <c r="AG45" i="41" s="1"/>
  <c r="AE44" i="41"/>
  <c r="AG44" i="41" s="1"/>
  <c r="AE42" i="41"/>
  <c r="AE41" i="41"/>
  <c r="AE40" i="41"/>
  <c r="AE39" i="41"/>
  <c r="AE38" i="41"/>
  <c r="AE37" i="41"/>
  <c r="AE35" i="41"/>
  <c r="AE34" i="41"/>
  <c r="AE33" i="41"/>
  <c r="AF33" i="41" s="1"/>
  <c r="AE32" i="41"/>
  <c r="AF32" i="41" s="1"/>
  <c r="AE31" i="41"/>
  <c r="AE30" i="41"/>
  <c r="AE29" i="41"/>
  <c r="AE28" i="41"/>
  <c r="AF28" i="41" s="1"/>
  <c r="AE22" i="41"/>
  <c r="AF22" i="41" s="1"/>
  <c r="AE16" i="41"/>
  <c r="AE81" i="40"/>
  <c r="AG81" i="40" s="1"/>
  <c r="AE80" i="40"/>
  <c r="AE79" i="40"/>
  <c r="AE75" i="40"/>
  <c r="AG75" i="40" s="1"/>
  <c r="AE74" i="40"/>
  <c r="AE73" i="40"/>
  <c r="AE72" i="40"/>
  <c r="AE71" i="40"/>
  <c r="AE70" i="40"/>
  <c r="AE68" i="40"/>
  <c r="AE67" i="40"/>
  <c r="AE66" i="40"/>
  <c r="AE65" i="40"/>
  <c r="AE64" i="40"/>
  <c r="AE63" i="40"/>
  <c r="AE62" i="40"/>
  <c r="AG62" i="40" s="1"/>
  <c r="AE61" i="40"/>
  <c r="AE59" i="40"/>
  <c r="AE58" i="40"/>
  <c r="AE57" i="40"/>
  <c r="AG57" i="40"/>
  <c r="AE55" i="40"/>
  <c r="AE54" i="40"/>
  <c r="AE53" i="40"/>
  <c r="AE52" i="40"/>
  <c r="AG52" i="40" s="1"/>
  <c r="AE51" i="40"/>
  <c r="L51" i="40"/>
  <c r="AE50" i="40"/>
  <c r="L50" i="40"/>
  <c r="AE49" i="40"/>
  <c r="AG49" i="40" s="1"/>
  <c r="AG48" i="40"/>
  <c r="AE47" i="40"/>
  <c r="AG47" i="40" s="1"/>
  <c r="AE46" i="40"/>
  <c r="AG46" i="40" s="1"/>
  <c r="AE45" i="40"/>
  <c r="AG45" i="40" s="1"/>
  <c r="AE43" i="40"/>
  <c r="AE42" i="40"/>
  <c r="AE41" i="40"/>
  <c r="AE40" i="40"/>
  <c r="AE39" i="40"/>
  <c r="AE37" i="40"/>
  <c r="AE36" i="40"/>
  <c r="AE35" i="40"/>
  <c r="AE34" i="40"/>
  <c r="AE33" i="40"/>
  <c r="AF33" i="40" s="1"/>
  <c r="AE32" i="40"/>
  <c r="AF32" i="40" s="1"/>
  <c r="AE31" i="40"/>
  <c r="AF31" i="40" s="1"/>
  <c r="AE30" i="40"/>
  <c r="AF30" i="40" s="1"/>
  <c r="AE29" i="40"/>
  <c r="AF29" i="40" s="1"/>
  <c r="AE28" i="40"/>
  <c r="AF28" i="40" s="1"/>
  <c r="AE22" i="40"/>
  <c r="AF22" i="40" s="1"/>
  <c r="AE16" i="40"/>
  <c r="AF16" i="40" s="1"/>
  <c r="AE15" i="40"/>
  <c r="AF15" i="40" s="1"/>
  <c r="AE81" i="38"/>
  <c r="AG81" i="38" s="1"/>
  <c r="AE80" i="38"/>
  <c r="AE79" i="38"/>
  <c r="AE75" i="38"/>
  <c r="AG75" i="38" s="1"/>
  <c r="AE74" i="38"/>
  <c r="AE73" i="38"/>
  <c r="AE72" i="38"/>
  <c r="AE71" i="38"/>
  <c r="AE70" i="38"/>
  <c r="AE69" i="38"/>
  <c r="AE68" i="38"/>
  <c r="AE67" i="38"/>
  <c r="AE66" i="38"/>
  <c r="AE65" i="38"/>
  <c r="AE64" i="38"/>
  <c r="AE63" i="38"/>
  <c r="AE62" i="38"/>
  <c r="AG62" i="38" s="1"/>
  <c r="AE61" i="38"/>
  <c r="AE60" i="38"/>
  <c r="AE59" i="38"/>
  <c r="AE58" i="38"/>
  <c r="AE57" i="38"/>
  <c r="AG57" i="38"/>
  <c r="AE56" i="38"/>
  <c r="AE55" i="38"/>
  <c r="AE54" i="38"/>
  <c r="AE53" i="38"/>
  <c r="AE51" i="38"/>
  <c r="L51" i="38"/>
  <c r="AE50" i="38"/>
  <c r="L50" i="38"/>
  <c r="AE49" i="38"/>
  <c r="AG49" i="38" s="1"/>
  <c r="AE47" i="38"/>
  <c r="AE46" i="38"/>
  <c r="AG46" i="38"/>
  <c r="AE45" i="38"/>
  <c r="AG45" i="38" s="1"/>
  <c r="AE44" i="38"/>
  <c r="AG44" i="38" s="1"/>
  <c r="AE43" i="38"/>
  <c r="AE42" i="38"/>
  <c r="AE41" i="38"/>
  <c r="AE40" i="38"/>
  <c r="AE39" i="38"/>
  <c r="AE37" i="38"/>
  <c r="AE36" i="38"/>
  <c r="AE35" i="38"/>
  <c r="AE34" i="38"/>
  <c r="AE32" i="38"/>
  <c r="AF32" i="38" s="1"/>
  <c r="AE31" i="38"/>
  <c r="AF31" i="38" s="1"/>
  <c r="AE22" i="38"/>
  <c r="AF22" i="38" s="1"/>
  <c r="AE29" i="38"/>
  <c r="AF29" i="38" s="1"/>
  <c r="AE28" i="38"/>
  <c r="AF28" i="38" s="1"/>
  <c r="AE30" i="38"/>
  <c r="AF30" i="38" s="1"/>
  <c r="AE16" i="38"/>
  <c r="AF16" i="38" s="1"/>
  <c r="AE15" i="38"/>
  <c r="AF15" i="38" s="1"/>
  <c r="AE81" i="37"/>
  <c r="AG81" i="37" s="1"/>
  <c r="AE74" i="37"/>
  <c r="AE73" i="37"/>
  <c r="AE72" i="37"/>
  <c r="AE71" i="37"/>
  <c r="AE70" i="37"/>
  <c r="AE69" i="37"/>
  <c r="AE68" i="37"/>
  <c r="AE67" i="37"/>
  <c r="AE66" i="37"/>
  <c r="AE65" i="37"/>
  <c r="AE64" i="37"/>
  <c r="AE63" i="37"/>
  <c r="AE62" i="37"/>
  <c r="AG62" i="37" s="1"/>
  <c r="AE61" i="37"/>
  <c r="AE60" i="37"/>
  <c r="AE59" i="37"/>
  <c r="AE58" i="37"/>
  <c r="AE57" i="37"/>
  <c r="AG57" i="37" s="1"/>
  <c r="AE56" i="37"/>
  <c r="AE55" i="37"/>
  <c r="AE54" i="37"/>
  <c r="AE53" i="37"/>
  <c r="AE52" i="37"/>
  <c r="AG52" i="37" s="1"/>
  <c r="AE51" i="37"/>
  <c r="L51" i="37"/>
  <c r="AE50" i="37"/>
  <c r="L50" i="37"/>
  <c r="AE49" i="37"/>
  <c r="AG49" i="37" s="1"/>
  <c r="AE47" i="37"/>
  <c r="AG47" i="37" s="1"/>
  <c r="AE46" i="37"/>
  <c r="AG46" i="37" s="1"/>
  <c r="AE45" i="37"/>
  <c r="AG45" i="37" s="1"/>
  <c r="AE43" i="37"/>
  <c r="AE42" i="37"/>
  <c r="AE41" i="37"/>
  <c r="AE40" i="37"/>
  <c r="AE38" i="37"/>
  <c r="AE37" i="37"/>
  <c r="AE36" i="37"/>
  <c r="AE35" i="37"/>
  <c r="AE34" i="37"/>
  <c r="AE33" i="37"/>
  <c r="AF33" i="37" s="1"/>
  <c r="AE32" i="37"/>
  <c r="AF32" i="37" s="1"/>
  <c r="AE31" i="37"/>
  <c r="AF31" i="37" s="1"/>
  <c r="AE22" i="37"/>
  <c r="AF22" i="37" s="1"/>
  <c r="AE29" i="37"/>
  <c r="AF29" i="37" s="1"/>
  <c r="AE28" i="37"/>
  <c r="AF28" i="37" s="1"/>
  <c r="AE30" i="37"/>
  <c r="AF30" i="37" s="1"/>
  <c r="AE16" i="37"/>
  <c r="AF16" i="37" s="1"/>
  <c r="AE15" i="37"/>
  <c r="AF15" i="37" s="1"/>
  <c r="AG81" i="36"/>
  <c r="AE80" i="36"/>
  <c r="AE79" i="36"/>
  <c r="AE75" i="36"/>
  <c r="AG75" i="36" s="1"/>
  <c r="AE73" i="36"/>
  <c r="AE72" i="36"/>
  <c r="AE71" i="36"/>
  <c r="AE70" i="36"/>
  <c r="AE69" i="36"/>
  <c r="AE67" i="36"/>
  <c r="AE66" i="36"/>
  <c r="AE64" i="36"/>
  <c r="AE63" i="36"/>
  <c r="AE61" i="36"/>
  <c r="AE60" i="36"/>
  <c r="AE58" i="36"/>
  <c r="AE57" i="36"/>
  <c r="AG57" i="36"/>
  <c r="AE56" i="36"/>
  <c r="AE54" i="36"/>
  <c r="AE53" i="36"/>
  <c r="AE51" i="36"/>
  <c r="L51" i="36"/>
  <c r="AE50" i="36"/>
  <c r="L50" i="36"/>
  <c r="AE49" i="36"/>
  <c r="AG49" i="36"/>
  <c r="AE47" i="36"/>
  <c r="AG47" i="36" s="1"/>
  <c r="AE46" i="36"/>
  <c r="AG46" i="36" s="1"/>
  <c r="AG45" i="36"/>
  <c r="AE43" i="36"/>
  <c r="AE41" i="36"/>
  <c r="AE40" i="36"/>
  <c r="AE38" i="36"/>
  <c r="AE37" i="36"/>
  <c r="AE35" i="36"/>
  <c r="AG43" i="36" s="1"/>
  <c r="AE34" i="36"/>
  <c r="AE32" i="36"/>
  <c r="AF32" i="36" s="1"/>
  <c r="AE31" i="36"/>
  <c r="AF31" i="36" s="1"/>
  <c r="AE29" i="36"/>
  <c r="AF29" i="36" s="1"/>
  <c r="AE28" i="36"/>
  <c r="AF28" i="36"/>
  <c r="AE16" i="36"/>
  <c r="AF16" i="36" s="1"/>
  <c r="AE15" i="36"/>
  <c r="AF15" i="36" s="1"/>
  <c r="AG81" i="35"/>
  <c r="AE80" i="35"/>
  <c r="AE79" i="35"/>
  <c r="AG75" i="35"/>
  <c r="AE74" i="35"/>
  <c r="AE73" i="35"/>
  <c r="AE71" i="35"/>
  <c r="AE70" i="35"/>
  <c r="AE68" i="35"/>
  <c r="AE67" i="35"/>
  <c r="AE65" i="35"/>
  <c r="AE64" i="35"/>
  <c r="AE61" i="35"/>
  <c r="AE59" i="35"/>
  <c r="AE58" i="35"/>
  <c r="AG57" i="35"/>
  <c r="AE56" i="35"/>
  <c r="AE55" i="35"/>
  <c r="AE53" i="35"/>
  <c r="L51" i="35"/>
  <c r="AE50" i="35"/>
  <c r="L50" i="35"/>
  <c r="AE49" i="35"/>
  <c r="AG49" i="35" s="1"/>
  <c r="AG48" i="35"/>
  <c r="AE47" i="35"/>
  <c r="AG47" i="35" s="1"/>
  <c r="AE46" i="35"/>
  <c r="AG46" i="35" s="1"/>
  <c r="AG45" i="35"/>
  <c r="AE44" i="35"/>
  <c r="AG44" i="35" s="1"/>
  <c r="AE41" i="35"/>
  <c r="AE40" i="35"/>
  <c r="AE37" i="35"/>
  <c r="AE35" i="35"/>
  <c r="AE34" i="35"/>
  <c r="AE32" i="35"/>
  <c r="AF32" i="35" s="1"/>
  <c r="AE31" i="35"/>
  <c r="AF31" i="35"/>
  <c r="AE29" i="35"/>
  <c r="AF29" i="35"/>
  <c r="AE28" i="35"/>
  <c r="AF28" i="35" s="1"/>
  <c r="AF30" i="35"/>
  <c r="AE16" i="35"/>
  <c r="AF16" i="35" s="1"/>
  <c r="AE15" i="35"/>
  <c r="AF15" i="35" s="1"/>
  <c r="AF29" i="42"/>
  <c r="AG46" i="42"/>
  <c r="AG75" i="42"/>
  <c r="AF30" i="41"/>
  <c r="AF16" i="41"/>
  <c r="AF29" i="41"/>
  <c r="AF31" i="41"/>
  <c r="AG46" i="41"/>
  <c r="AG47" i="38"/>
  <c r="AF30" i="36"/>
  <c r="AG45" i="45"/>
  <c r="AF30" i="45"/>
  <c r="AF28" i="45"/>
  <c r="AF32" i="45"/>
  <c r="AG81" i="45"/>
  <c r="AG48" i="45"/>
  <c r="AF16" i="45"/>
  <c r="AG49" i="44"/>
  <c r="AG44" i="44"/>
  <c r="AG75" i="44"/>
  <c r="AF15" i="43"/>
  <c r="AF30" i="43"/>
  <c r="AG81" i="43"/>
  <c r="AG57" i="43"/>
  <c r="AG75" i="43"/>
  <c r="AG44" i="36"/>
  <c r="AG62" i="36"/>
  <c r="AG43" i="35" l="1"/>
  <c r="AG43" i="38"/>
  <c r="AG43" i="44"/>
  <c r="AG43" i="41"/>
  <c r="AG43" i="37"/>
  <c r="AG43" i="40"/>
  <c r="AG43" i="45"/>
</calcChain>
</file>

<file path=xl/sharedStrings.xml><?xml version="1.0" encoding="utf-8"?>
<sst xmlns="http://schemas.openxmlformats.org/spreadsheetml/2006/main" count="1945" uniqueCount="200">
  <si>
    <t>URUGUAY</t>
  </si>
  <si>
    <t>seno</t>
  </si>
  <si>
    <t>comb.</t>
  </si>
  <si>
    <t xml:space="preserve">producción </t>
  </si>
  <si>
    <t xml:space="preserve">importación </t>
  </si>
  <si>
    <t xml:space="preserve">exportación </t>
  </si>
  <si>
    <t xml:space="preserve">pérdidas </t>
  </si>
  <si>
    <t xml:space="preserve">variación inventario </t>
  </si>
  <si>
    <t>no utilizada</t>
  </si>
  <si>
    <t>ajustes</t>
  </si>
  <si>
    <t>OFERTA</t>
  </si>
  <si>
    <t>refinerías</t>
  </si>
  <si>
    <t>carboneras</t>
  </si>
  <si>
    <t xml:space="preserve">plantas de gas </t>
  </si>
  <si>
    <t xml:space="preserve">coquerías </t>
  </si>
  <si>
    <t>ktep</t>
  </si>
  <si>
    <t>petróleo</t>
  </si>
  <si>
    <t>gas</t>
  </si>
  <si>
    <t>natural</t>
  </si>
  <si>
    <t>hidro-</t>
  </si>
  <si>
    <t>leña</t>
  </si>
  <si>
    <t>residuos</t>
  </si>
  <si>
    <t>biomasa</t>
  </si>
  <si>
    <t>carbón</t>
  </si>
  <si>
    <t>mineral</t>
  </si>
  <si>
    <t>nafta</t>
  </si>
  <si>
    <t>liviana</t>
  </si>
  <si>
    <t>aviación</t>
  </si>
  <si>
    <t>quero-</t>
  </si>
  <si>
    <t>turbo-</t>
  </si>
  <si>
    <t>oil</t>
  </si>
  <si>
    <t>no</t>
  </si>
  <si>
    <t>fuel</t>
  </si>
  <si>
    <t>manuf.</t>
  </si>
  <si>
    <t>vegetal</t>
  </si>
  <si>
    <t>electri-</t>
  </si>
  <si>
    <t>cidad</t>
  </si>
  <si>
    <t>automot.</t>
  </si>
  <si>
    <t>total</t>
  </si>
  <si>
    <t>energía primaria</t>
  </si>
  <si>
    <t>BALANCE</t>
  </si>
  <si>
    <t xml:space="preserve">OFERTA BRUTA </t>
  </si>
  <si>
    <t>CONSUMO NETO TOTAL</t>
  </si>
  <si>
    <t>consumo propio</t>
  </si>
  <si>
    <t>CONSUMO FINAL TOTAL</t>
  </si>
  <si>
    <t>consumo final no energético</t>
  </si>
  <si>
    <t>residencial</t>
  </si>
  <si>
    <t>transporte</t>
  </si>
  <si>
    <t>industrial</t>
  </si>
  <si>
    <t>no identificado</t>
  </si>
  <si>
    <t>CONSUMO FINAL ENERGÉTICO</t>
  </si>
  <si>
    <t>destilerías de biomasa</t>
  </si>
  <si>
    <t>ferroviario</t>
  </si>
  <si>
    <t>frigoríficos</t>
  </si>
  <si>
    <t>lácteos</t>
  </si>
  <si>
    <t>molinos</t>
  </si>
  <si>
    <t>otras alimenticias</t>
  </si>
  <si>
    <t>textiles</t>
  </si>
  <si>
    <t>cuero</t>
  </si>
  <si>
    <t>madera</t>
  </si>
  <si>
    <t>pesca</t>
  </si>
  <si>
    <t>comercial/servicios/sector público</t>
  </si>
  <si>
    <t>glp</t>
  </si>
  <si>
    <t>eólica</t>
  </si>
  <si>
    <t>solar</t>
  </si>
  <si>
    <t>bioetanol</t>
  </si>
  <si>
    <t>coque de</t>
  </si>
  <si>
    <t xml:space="preserve">coque de </t>
  </si>
  <si>
    <t>biocom-</t>
  </si>
  <si>
    <t>interior</t>
  </si>
  <si>
    <t>energético</t>
  </si>
  <si>
    <t>cemento</t>
  </si>
  <si>
    <t>alumbrado público</t>
  </si>
  <si>
    <t>electricidad, gas y agua</t>
  </si>
  <si>
    <t>resto</t>
  </si>
  <si>
    <t>carretero</t>
  </si>
  <si>
    <t>aéreo</t>
  </si>
  <si>
    <t>bebidas y tabaco</t>
  </si>
  <si>
    <t>química, caucho y plástico</t>
  </si>
  <si>
    <t>marítimo y fluvial</t>
  </si>
  <si>
    <t>otras manufactureras y construcción</t>
  </si>
  <si>
    <t>papel y celulosa</t>
  </si>
  <si>
    <t>centrales eléctricas autoproducción</t>
  </si>
  <si>
    <t>se oculta</t>
  </si>
  <si>
    <t>pérdidas
transfor.</t>
  </si>
  <si>
    <t>p</t>
  </si>
  <si>
    <t>cm</t>
  </si>
  <si>
    <t>gn</t>
  </si>
  <si>
    <t>h</t>
  </si>
  <si>
    <t>e</t>
  </si>
  <si>
    <t>rb</t>
  </si>
  <si>
    <t>b</t>
  </si>
  <si>
    <t>t</t>
  </si>
  <si>
    <t>so</t>
  </si>
  <si>
    <t>nl</t>
  </si>
  <si>
    <t>nav</t>
  </si>
  <si>
    <t>nau</t>
  </si>
  <si>
    <t>q</t>
  </si>
  <si>
    <t>t2</t>
  </si>
  <si>
    <t>jet</t>
  </si>
  <si>
    <t>do</t>
  </si>
  <si>
    <t>go</t>
  </si>
  <si>
    <t>fo</t>
  </si>
  <si>
    <t>cp</t>
  </si>
  <si>
    <t>ne</t>
  </si>
  <si>
    <t>gf</t>
  </si>
  <si>
    <t>gm</t>
  </si>
  <si>
    <t>be</t>
  </si>
  <si>
    <t>bo</t>
  </si>
  <si>
    <t>cc</t>
  </si>
  <si>
    <t>cv</t>
  </si>
  <si>
    <t>ee</t>
  </si>
  <si>
    <t>ptr</t>
  </si>
  <si>
    <t>t3</t>
  </si>
  <si>
    <t>le</t>
  </si>
  <si>
    <t>BALANCE ENERGÉTICO NACIONAL</t>
  </si>
  <si>
    <t>OBSERVACIONES GENERALES:</t>
  </si>
  <si>
    <t>1 ktep = 1.000 tep</t>
  </si>
  <si>
    <t>1 tep   = 10.000.000 kcal</t>
  </si>
  <si>
    <t>-</t>
  </si>
  <si>
    <t>links a matrices:</t>
  </si>
  <si>
    <t>OBSERVACIONES PARTICULARES:</t>
  </si>
  <si>
    <t>bustibles</t>
  </si>
  <si>
    <t>energía</t>
  </si>
  <si>
    <t>centrales eléctricas servicio público</t>
  </si>
  <si>
    <t>CENTROS DE TRANSFORMACIÓN</t>
  </si>
  <si>
    <t>gasolina</t>
  </si>
  <si>
    <t>1)</t>
  </si>
  <si>
    <t>2)</t>
  </si>
  <si>
    <t>3)</t>
  </si>
  <si>
    <t>4)</t>
  </si>
  <si>
    <t>5)</t>
  </si>
  <si>
    <t>6)</t>
  </si>
  <si>
    <t>7)</t>
  </si>
  <si>
    <t>8)</t>
  </si>
  <si>
    <t>carbón mineral:</t>
  </si>
  <si>
    <t>hidroenergía:</t>
  </si>
  <si>
    <t>A continuación, se detallan ciertas aclaraciones para algunas denominaciones de fuentes primarias que se incluyen en la matriz:</t>
  </si>
  <si>
    <t>A continuación, se detallan ciertas aclaraciones para algunas denominaciones de fuentes secundarias que se incluyen en la matriz:</t>
  </si>
  <si>
    <t>incluye coque de petróleo calcinado, sin calcinar y coque de refinería. Hasta BEN2012 se denominaba "otros energéticos".</t>
  </si>
  <si>
    <t>corresponde a coque de hulla.</t>
  </si>
  <si>
    <t>gasolina automotora:</t>
  </si>
  <si>
    <t>coque de petróleo:</t>
  </si>
  <si>
    <t>no energético:</t>
  </si>
  <si>
    <t>coque de carbón:</t>
  </si>
  <si>
    <t>se considera equivalente teórico.</t>
  </si>
  <si>
    <t xml:space="preserve">Se adopta un formato de matriz común para todos los años. En algunos casos, existen fuentes energéticas y centros de transformación que se </t>
  </si>
  <si>
    <t>presentan "ocultos" por no corresponder para el año particular que se esté informando.</t>
  </si>
  <si>
    <t>ENERGÉTICO 2009</t>
  </si>
  <si>
    <t>ENERGÉTICO 2008</t>
  </si>
  <si>
    <t>ENERGÉTICO 2007</t>
  </si>
  <si>
    <t>ENERGÉTICO 2006</t>
  </si>
  <si>
    <t>ENERGÉTICO 2005</t>
  </si>
  <si>
    <t>ENERGÉTICO 2004</t>
  </si>
  <si>
    <t>ENERGÉTICO 2003</t>
  </si>
  <si>
    <t>ENERGÉTICO 2002</t>
  </si>
  <si>
    <t>ENERGÉTICO 2001</t>
  </si>
  <si>
    <t>ENERGÉTICO 2000</t>
  </si>
  <si>
    <t>AÑO 2006</t>
  </si>
  <si>
    <t xml:space="preserve">En el caso de la energía eléctrica, se empiezan a considerar las pérdidas no técnicas en el consumo final; las pérdidas sociales se incluyen en el sector </t>
  </si>
  <si>
    <t>Residencial y el resto se distribuyen en proporción al consumo de electricidad de los distintos sectores.</t>
  </si>
  <si>
    <t>AÑO 2008</t>
  </si>
  <si>
    <t>Se agregan fuentes de energía como ser residuos forestales y de aserradero (aserrín, chips, etc.) dentro de la denominación de "residuos biomasa".</t>
  </si>
  <si>
    <t>Se incorpora a la matriz de balance la energía eólica utilizada por los aerogeneradores de gran porte conectados a la red.</t>
  </si>
  <si>
    <t>AÑOS 2002 - 2003</t>
  </si>
  <si>
    <t>Entre setiembre 2002 y marzo 2003 la refinería estuvo parada por mantenimiento.</t>
  </si>
  <si>
    <t/>
  </si>
  <si>
    <t>no incluye bioetanol que se informa de manera separada. Las exportaciones corresponden a isomeratos, reformados y nafta petroquimica.</t>
  </si>
  <si>
    <t>gasoil:</t>
  </si>
  <si>
    <t>no incluye biodiésel que se informa de manera separada.</t>
  </si>
  <si>
    <t>diésel</t>
  </si>
  <si>
    <t>gasoil</t>
  </si>
  <si>
    <t>fueloil</t>
  </si>
  <si>
    <t>biodiésel</t>
  </si>
  <si>
    <t>centrales térmicas (fósil)</t>
  </si>
  <si>
    <t>centrales térmicas (biomasa)</t>
  </si>
  <si>
    <t>generadores hidráulicos</t>
  </si>
  <si>
    <t>generadores eólicos</t>
  </si>
  <si>
    <t>generadores solares</t>
  </si>
  <si>
    <t>plantas de biodiésel</t>
  </si>
  <si>
    <t>búnker internacional</t>
  </si>
  <si>
    <t>Montevideo</t>
  </si>
  <si>
    <t>adm. pública y defensa</t>
  </si>
  <si>
    <t>Los flujos energéticos se expresan en ktep (miles de toneladas equivalentes de petróleo), referidos al poder calorífico inferior (PCI).</t>
  </si>
  <si>
    <t>gas natural:</t>
  </si>
  <si>
    <t>los datos están considerados en condiciones estándar (1 atm y 15°C).</t>
  </si>
  <si>
    <t>incluye solventes, lubricantes, asfaltos y azufre líquido.</t>
  </si>
  <si>
    <t>industriales</t>
  </si>
  <si>
    <t>actividades primarias</t>
  </si>
  <si>
    <t>agro</t>
  </si>
  <si>
    <t>avícolas</t>
  </si>
  <si>
    <t>resto agro</t>
  </si>
  <si>
    <t>minería</t>
  </si>
  <si>
    <t>ri</t>
  </si>
  <si>
    <t>residuos de biomasa:</t>
  </si>
  <si>
    <t>incluye cáscara de arroz y de girasol, bagazo de caña, licor negro, gases olorosos, metanol, casullo de cebada y residuos de la industria maderera.</t>
  </si>
  <si>
    <t>incluye supergás y propano.</t>
  </si>
  <si>
    <t>glp:</t>
  </si>
  <si>
    <t>energía secundaria</t>
  </si>
  <si>
    <t>incluye antracita, turba, alquitranes de hulla y brea. No se considera la turba de uso no energético, según metodología IRES.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</si>
</sst>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_)"/>
    <numFmt numFmtId="165" formatCode="0_)"/>
    <numFmt numFmtId="166" formatCode="0.00_)"/>
    <numFmt numFmtId="167" formatCode="0.0"/>
    <numFmt numFmtId="168" formatCode="#,##0.0"/>
    <numFmt numFmtId="169" formatCode="0.000"/>
  </numFmts>
  <fonts count="27" x14ac:knownFonts="1">
    <font>
      <sz val="10"/>
      <name val="Arial"/>
    </font>
    <font>
      <sz val="10"/>
      <name val="Arial"/>
      <family val="2"/>
    </font>
    <font>
      <sz val="12"/>
      <name val="Courier"/>
      <family val="3"/>
    </font>
    <font>
      <u/>
      <sz val="10"/>
      <color indexed="12"/>
      <name val="Arial"/>
      <family val="2"/>
    </font>
    <font>
      <sz val="10"/>
      <name val="Verdana"/>
      <family val="2"/>
    </font>
    <font>
      <sz val="12"/>
      <name val="Verdana"/>
      <family val="2"/>
    </font>
    <font>
      <sz val="9"/>
      <name val="Verdana"/>
      <family val="2"/>
    </font>
    <font>
      <sz val="7"/>
      <name val="Verdana"/>
      <family val="2"/>
    </font>
    <font>
      <sz val="9"/>
      <color indexed="62"/>
      <name val="Verdana"/>
      <family val="2"/>
    </font>
    <font>
      <sz val="9"/>
      <color indexed="45"/>
      <name val="Verdana"/>
      <family val="2"/>
    </font>
    <font>
      <sz val="12"/>
      <name val="Courier"/>
      <family val="3"/>
    </font>
    <font>
      <i/>
      <sz val="9"/>
      <color indexed="45"/>
      <name val="Verdana"/>
      <family val="2"/>
    </font>
    <font>
      <i/>
      <sz val="9"/>
      <name val="Verdana"/>
      <family val="2"/>
    </font>
    <font>
      <sz val="8"/>
      <color indexed="62"/>
      <name val="Verdana"/>
      <family val="2"/>
    </font>
    <font>
      <sz val="7"/>
      <color rgb="FFFF0000"/>
      <name val="Verdana"/>
      <family val="2"/>
    </font>
    <font>
      <b/>
      <sz val="12"/>
      <color rgb="FF333399"/>
      <name val="Verdana"/>
      <family val="2"/>
    </font>
    <font>
      <sz val="7"/>
      <color rgb="FF333399"/>
      <name val="Verdana"/>
      <family val="2"/>
    </font>
    <font>
      <sz val="10"/>
      <color rgb="FF333399"/>
      <name val="Verdana"/>
      <family val="2"/>
    </font>
    <font>
      <sz val="8"/>
      <color rgb="FFFF0000"/>
      <name val="Verdana"/>
      <family val="2"/>
    </font>
    <font>
      <sz val="9"/>
      <color rgb="FF333399"/>
      <name val="Verdana"/>
      <family val="2"/>
    </font>
    <font>
      <i/>
      <sz val="9"/>
      <color rgb="FF333399"/>
      <name val="Verdana"/>
      <family val="2"/>
    </font>
    <font>
      <b/>
      <sz val="10"/>
      <color rgb="FF333399"/>
      <name val="Verdana"/>
      <family val="2"/>
    </font>
    <font>
      <u/>
      <sz val="9"/>
      <color rgb="FF333399"/>
      <name val="Verdana"/>
      <family val="2"/>
    </font>
    <font>
      <b/>
      <sz val="9"/>
      <color rgb="FF333399"/>
      <name val="Verdana"/>
      <family val="2"/>
    </font>
    <font>
      <i/>
      <sz val="9"/>
      <color indexed="45"/>
      <name val="Verdana"/>
      <family val="2"/>
    </font>
    <font>
      <i/>
      <sz val="9"/>
      <color rgb="FF333399"/>
      <name val="Verdana"/>
      <family val="2"/>
    </font>
    <font>
      <sz val="9"/>
      <color rgb="FFFF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D1D4E1"/>
        <bgColor indexed="64"/>
      </patternFill>
    </fill>
    <fill>
      <patternFill patternType="lightGray">
        <bgColor rgb="FFFDF5CE"/>
      </patternFill>
    </fill>
    <fill>
      <patternFill patternType="solid">
        <fgColor rgb="FFFDF5CE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</borders>
  <cellStyleXfs count="11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164" fontId="2" fillId="0" borderId="0"/>
    <xf numFmtId="0" fontId="1" fillId="0" borderId="0"/>
    <xf numFmtId="164" fontId="10" fillId="0" borderId="0"/>
    <xf numFmtId="164" fontId="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/>
  </cellStyleXfs>
  <cellXfs count="120">
    <xf numFmtId="0" fontId="0" fillId="0" borderId="0" xfId="0"/>
    <xf numFmtId="0" fontId="4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164" fontId="7" fillId="0" borderId="0" xfId="7" applyFont="1" applyFill="1" applyAlignment="1">
      <alignment vertical="center"/>
    </xf>
    <xf numFmtId="164" fontId="5" fillId="0" borderId="0" xfId="7" applyFont="1" applyAlignment="1">
      <alignment vertical="center"/>
    </xf>
    <xf numFmtId="164" fontId="6" fillId="0" borderId="0" xfId="7" applyFont="1" applyAlignment="1">
      <alignment vertical="center"/>
    </xf>
    <xf numFmtId="164" fontId="6" fillId="0" borderId="0" xfId="0" applyNumberFormat="1" applyFont="1" applyBorder="1" applyAlignment="1">
      <alignment vertical="center"/>
    </xf>
    <xf numFmtId="166" fontId="6" fillId="0" borderId="0" xfId="7" applyNumberFormat="1" applyFont="1" applyAlignment="1">
      <alignment vertical="center"/>
    </xf>
    <xf numFmtId="9" fontId="6" fillId="0" borderId="0" xfId="8" applyFont="1" applyAlignment="1">
      <alignment vertical="center"/>
    </xf>
    <xf numFmtId="164" fontId="7" fillId="0" borderId="0" xfId="7" applyFont="1" applyAlignment="1">
      <alignment vertical="center"/>
    </xf>
    <xf numFmtId="164" fontId="14" fillId="0" borderId="0" xfId="7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164" fontId="16" fillId="0" borderId="0" xfId="7" applyFont="1" applyFill="1" applyAlignment="1">
      <alignment vertical="center"/>
    </xf>
    <xf numFmtId="164" fontId="16" fillId="0" borderId="0" xfId="7" applyFont="1" applyAlignment="1">
      <alignment vertical="center"/>
    </xf>
    <xf numFmtId="165" fontId="17" fillId="2" borderId="1" xfId="0" applyNumberFormat="1" applyFont="1" applyFill="1" applyBorder="1" applyAlignment="1">
      <alignment horizontal="center" vertical="center" wrapText="1"/>
    </xf>
    <xf numFmtId="165" fontId="17" fillId="2" borderId="2" xfId="0" applyNumberFormat="1" applyFont="1" applyFill="1" applyBorder="1" applyAlignment="1">
      <alignment horizontal="center" vertical="center" wrapText="1"/>
    </xf>
    <xf numFmtId="164" fontId="8" fillId="2" borderId="1" xfId="7" applyFont="1" applyFill="1" applyBorder="1" applyAlignment="1">
      <alignment vertical="center"/>
    </xf>
    <xf numFmtId="168" fontId="9" fillId="3" borderId="3" xfId="0" applyNumberFormat="1" applyFont="1" applyFill="1" applyBorder="1" applyAlignment="1">
      <alignment horizontal="right" vertical="center"/>
    </xf>
    <xf numFmtId="168" fontId="9" fillId="3" borderId="4" xfId="0" applyNumberFormat="1" applyFont="1" applyFill="1" applyBorder="1" applyAlignment="1">
      <alignment horizontal="right" vertical="center"/>
    </xf>
    <xf numFmtId="168" fontId="9" fillId="3" borderId="0" xfId="0" applyNumberFormat="1" applyFont="1" applyFill="1" applyBorder="1" applyAlignment="1">
      <alignment horizontal="right" vertical="center"/>
    </xf>
    <xf numFmtId="168" fontId="9" fillId="3" borderId="5" xfId="0" applyNumberFormat="1" applyFont="1" applyFill="1" applyBorder="1" applyAlignment="1">
      <alignment horizontal="right" vertical="center"/>
    </xf>
    <xf numFmtId="168" fontId="9" fillId="3" borderId="6" xfId="0" applyNumberFormat="1" applyFont="1" applyFill="1" applyBorder="1" applyAlignment="1">
      <alignment horizontal="right" vertical="center"/>
    </xf>
    <xf numFmtId="168" fontId="9" fillId="3" borderId="14" xfId="0" applyNumberFormat="1" applyFont="1" applyFill="1" applyBorder="1" applyAlignment="1">
      <alignment horizontal="right" vertical="center"/>
    </xf>
    <xf numFmtId="168" fontId="9" fillId="3" borderId="15" xfId="0" applyNumberFormat="1" applyFont="1" applyFill="1" applyBorder="1" applyAlignment="1">
      <alignment horizontal="right" vertical="center"/>
    </xf>
    <xf numFmtId="168" fontId="9" fillId="3" borderId="7" xfId="0" applyNumberFormat="1" applyFont="1" applyFill="1" applyBorder="1" applyAlignment="1">
      <alignment horizontal="right" vertical="center"/>
    </xf>
    <xf numFmtId="168" fontId="11" fillId="3" borderId="4" xfId="0" applyNumberFormat="1" applyFont="1" applyFill="1" applyBorder="1" applyAlignment="1">
      <alignment horizontal="right" vertical="center"/>
    </xf>
    <xf numFmtId="164" fontId="12" fillId="0" borderId="0" xfId="7" applyFont="1" applyAlignment="1">
      <alignment vertical="center"/>
    </xf>
    <xf numFmtId="1" fontId="13" fillId="2" borderId="8" xfId="0" applyNumberFormat="1" applyFont="1" applyFill="1" applyBorder="1" applyAlignment="1" applyProtection="1">
      <alignment horizontal="center" vertical="center"/>
    </xf>
    <xf numFmtId="167" fontId="13" fillId="2" borderId="8" xfId="0" applyNumberFormat="1" applyFont="1" applyFill="1" applyBorder="1" applyAlignment="1" applyProtection="1">
      <alignment horizontal="center" vertical="center"/>
    </xf>
    <xf numFmtId="167" fontId="13" fillId="2" borderId="9" xfId="0" applyNumberFormat="1" applyFont="1" applyFill="1" applyBorder="1" applyAlignment="1" applyProtection="1">
      <alignment horizontal="center" vertical="center"/>
    </xf>
    <xf numFmtId="165" fontId="18" fillId="2" borderId="10" xfId="0" applyNumberFormat="1" applyFont="1" applyFill="1" applyBorder="1" applyAlignment="1">
      <alignment horizontal="left" vertical="center" wrapText="1"/>
    </xf>
    <xf numFmtId="168" fontId="9" fillId="0" borderId="4" xfId="0" applyNumberFormat="1" applyFont="1" applyFill="1" applyBorder="1" applyAlignment="1">
      <alignment horizontal="right" vertical="center"/>
    </xf>
    <xf numFmtId="168" fontId="9" fillId="0" borderId="0" xfId="0" applyNumberFormat="1" applyFont="1" applyFill="1" applyBorder="1" applyAlignment="1">
      <alignment horizontal="right" vertical="center"/>
    </xf>
    <xf numFmtId="168" fontId="9" fillId="0" borderId="2" xfId="0" applyNumberFormat="1" applyFont="1" applyFill="1" applyBorder="1" applyAlignment="1">
      <alignment horizontal="right" vertical="center"/>
    </xf>
    <xf numFmtId="168" fontId="9" fillId="0" borderId="6" xfId="0" applyNumberFormat="1" applyFont="1" applyFill="1" applyBorder="1" applyAlignment="1">
      <alignment horizontal="right" vertical="center"/>
    </xf>
    <xf numFmtId="168" fontId="9" fillId="0" borderId="3" xfId="0" applyNumberFormat="1" applyFont="1" applyFill="1" applyBorder="1" applyAlignment="1">
      <alignment horizontal="right" vertical="center"/>
    </xf>
    <xf numFmtId="168" fontId="9" fillId="0" borderId="1" xfId="0" applyNumberFormat="1" applyFont="1" applyFill="1" applyBorder="1" applyAlignment="1">
      <alignment horizontal="right" vertical="center"/>
    </xf>
    <xf numFmtId="168" fontId="9" fillId="0" borderId="15" xfId="0" applyNumberFormat="1" applyFont="1" applyFill="1" applyBorder="1" applyAlignment="1">
      <alignment horizontal="right" vertical="center"/>
    </xf>
    <xf numFmtId="168" fontId="9" fillId="0" borderId="9" xfId="0" applyNumberFormat="1" applyFont="1" applyFill="1" applyBorder="1" applyAlignment="1">
      <alignment horizontal="right" vertical="center"/>
    </xf>
    <xf numFmtId="168" fontId="9" fillId="0" borderId="16" xfId="0" applyNumberFormat="1" applyFont="1" applyFill="1" applyBorder="1" applyAlignment="1">
      <alignment horizontal="right" vertical="center"/>
    </xf>
    <xf numFmtId="168" fontId="11" fillId="0" borderId="4" xfId="0" applyNumberFormat="1" applyFont="1" applyFill="1" applyBorder="1" applyAlignment="1">
      <alignment horizontal="right" vertical="center"/>
    </xf>
    <xf numFmtId="168" fontId="11" fillId="0" borderId="0" xfId="0" applyNumberFormat="1" applyFont="1" applyFill="1" applyBorder="1" applyAlignment="1">
      <alignment horizontal="right" vertical="center"/>
    </xf>
    <xf numFmtId="168" fontId="11" fillId="0" borderId="2" xfId="0" applyNumberFormat="1" applyFont="1" applyFill="1" applyBorder="1" applyAlignment="1">
      <alignment horizontal="right" vertical="center"/>
    </xf>
    <xf numFmtId="169" fontId="11" fillId="0" borderId="4" xfId="0" applyNumberFormat="1" applyFont="1" applyFill="1" applyBorder="1" applyAlignment="1">
      <alignment horizontal="right" vertical="center"/>
    </xf>
    <xf numFmtId="169" fontId="11" fillId="0" borderId="0" xfId="0" applyNumberFormat="1" applyFont="1" applyFill="1" applyBorder="1" applyAlignment="1">
      <alignment horizontal="right" vertical="center"/>
    </xf>
    <xf numFmtId="167" fontId="8" fillId="2" borderId="3" xfId="0" applyNumberFormat="1" applyFont="1" applyFill="1" applyBorder="1" applyAlignment="1" applyProtection="1">
      <alignment horizontal="center" vertical="center"/>
    </xf>
    <xf numFmtId="165" fontId="19" fillId="2" borderId="2" xfId="0" applyNumberFormat="1" applyFont="1" applyFill="1" applyBorder="1" applyAlignment="1">
      <alignment horizontal="center" vertical="center" wrapText="1"/>
    </xf>
    <xf numFmtId="167" fontId="8" fillId="2" borderId="0" xfId="0" applyNumberFormat="1" applyFont="1" applyFill="1" applyBorder="1" applyAlignment="1">
      <alignment horizontal="center" vertical="center"/>
    </xf>
    <xf numFmtId="167" fontId="8" fillId="2" borderId="2" xfId="0" applyNumberFormat="1" applyFont="1" applyFill="1" applyBorder="1" applyAlignment="1" applyProtection="1">
      <alignment horizontal="center" vertical="center"/>
    </xf>
    <xf numFmtId="167" fontId="8" fillId="2" borderId="2" xfId="0" applyNumberFormat="1" applyFont="1" applyFill="1" applyBorder="1" applyAlignment="1">
      <alignment horizontal="center" vertical="center"/>
    </xf>
    <xf numFmtId="164" fontId="19" fillId="0" borderId="1" xfId="0" applyNumberFormat="1" applyFont="1" applyFill="1" applyBorder="1" applyAlignment="1">
      <alignment vertical="center"/>
    </xf>
    <xf numFmtId="164" fontId="19" fillId="0" borderId="2" xfId="0" applyNumberFormat="1" applyFont="1" applyFill="1" applyBorder="1" applyAlignment="1">
      <alignment vertical="center"/>
    </xf>
    <xf numFmtId="164" fontId="20" fillId="0" borderId="2" xfId="0" applyNumberFormat="1" applyFont="1" applyFill="1" applyBorder="1" applyAlignment="1">
      <alignment horizontal="left" vertical="center" indent="1"/>
    </xf>
    <xf numFmtId="165" fontId="20" fillId="0" borderId="2" xfId="0" applyNumberFormat="1" applyFont="1" applyFill="1" applyBorder="1" applyAlignment="1">
      <alignment horizontal="left" vertical="center" indent="1"/>
    </xf>
    <xf numFmtId="164" fontId="19" fillId="0" borderId="2" xfId="0" applyNumberFormat="1" applyFont="1" applyFill="1" applyBorder="1" applyAlignment="1">
      <alignment horizontal="left" vertical="center"/>
    </xf>
    <xf numFmtId="164" fontId="19" fillId="0" borderId="9" xfId="0" applyNumberFormat="1" applyFont="1" applyFill="1" applyBorder="1" applyAlignment="1">
      <alignment vertical="center"/>
    </xf>
    <xf numFmtId="168" fontId="9" fillId="0" borderId="11" xfId="0" applyNumberFormat="1" applyFont="1" applyFill="1" applyBorder="1" applyAlignment="1">
      <alignment horizontal="right" vertical="center"/>
    </xf>
    <xf numFmtId="168" fontId="9" fillId="0" borderId="8" xfId="0" applyNumberFormat="1" applyFont="1" applyFill="1" applyBorder="1" applyAlignment="1">
      <alignment horizontal="right" vertical="center"/>
    </xf>
    <xf numFmtId="168" fontId="9" fillId="3" borderId="11" xfId="0" applyNumberFormat="1" applyFont="1" applyFill="1" applyBorder="1" applyAlignment="1">
      <alignment horizontal="right" vertical="center"/>
    </xf>
    <xf numFmtId="167" fontId="8" fillId="2" borderId="3" xfId="0" applyNumberFormat="1" applyFont="1" applyFill="1" applyBorder="1" applyAlignment="1" applyProtection="1">
      <alignment horizontal="center" vertical="center"/>
    </xf>
    <xf numFmtId="0" fontId="19" fillId="4" borderId="0" xfId="0" applyFont="1" applyFill="1" applyAlignment="1">
      <alignment vertical="center"/>
    </xf>
    <xf numFmtId="0" fontId="21" fillId="4" borderId="0" xfId="0" applyFont="1" applyFill="1" applyAlignment="1">
      <alignment vertical="center"/>
    </xf>
    <xf numFmtId="0" fontId="22" fillId="4" borderId="0" xfId="0" applyFont="1" applyFill="1" applyAlignment="1">
      <alignment vertical="center"/>
    </xf>
    <xf numFmtId="0" fontId="19" fillId="4" borderId="0" xfId="0" quotePrefix="1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23" fillId="4" borderId="0" xfId="0" applyFont="1" applyFill="1" applyAlignment="1">
      <alignment vertical="center"/>
    </xf>
    <xf numFmtId="0" fontId="19" fillId="4" borderId="0" xfId="0" applyFont="1" applyFill="1" applyAlignment="1">
      <alignment horizontal="right" vertical="center"/>
    </xf>
    <xf numFmtId="0" fontId="19" fillId="4" borderId="0" xfId="0" quotePrefix="1" applyFont="1" applyFill="1" applyAlignment="1">
      <alignment horizontal="left" vertical="center" indent="2"/>
    </xf>
    <xf numFmtId="167" fontId="8" fillId="2" borderId="3" xfId="0" applyNumberFormat="1" applyFont="1" applyFill="1" applyBorder="1" applyAlignment="1" applyProtection="1">
      <alignment horizontal="center" vertical="center"/>
    </xf>
    <xf numFmtId="167" fontId="8" fillId="2" borderId="0" xfId="0" applyNumberFormat="1" applyFont="1" applyFill="1" applyBorder="1" applyAlignment="1" applyProtection="1">
      <alignment horizontal="center" vertical="center"/>
    </xf>
    <xf numFmtId="167" fontId="8" fillId="2" borderId="2" xfId="0" applyNumberFormat="1" applyFont="1" applyFill="1" applyBorder="1" applyAlignment="1" applyProtection="1">
      <alignment horizontal="center" vertical="center"/>
    </xf>
    <xf numFmtId="167" fontId="19" fillId="2" borderId="3" xfId="2" applyNumberFormat="1" applyFont="1" applyFill="1" applyBorder="1" applyAlignment="1" applyProtection="1">
      <alignment horizontal="center" vertical="center"/>
    </xf>
    <xf numFmtId="167" fontId="8" fillId="2" borderId="3" xfId="2" applyNumberFormat="1" applyFont="1" applyFill="1" applyBorder="1" applyAlignment="1" applyProtection="1">
      <alignment horizontal="center" vertical="center"/>
    </xf>
    <xf numFmtId="167" fontId="8" fillId="2" borderId="3" xfId="2" applyNumberFormat="1" applyFont="1" applyFill="1" applyBorder="1" applyAlignment="1" applyProtection="1">
      <alignment horizontal="center" vertical="center" wrapText="1"/>
    </xf>
    <xf numFmtId="167" fontId="19" fillId="2" borderId="8" xfId="2" applyNumberFormat="1" applyFont="1" applyFill="1" applyBorder="1" applyAlignment="1" applyProtection="1">
      <alignment horizontal="center" vertical="center"/>
    </xf>
    <xf numFmtId="167" fontId="8" fillId="2" borderId="8" xfId="2" applyNumberFormat="1" applyFont="1" applyFill="1" applyBorder="1" applyAlignment="1" applyProtection="1">
      <alignment horizontal="center" vertical="center"/>
    </xf>
    <xf numFmtId="167" fontId="8" fillId="2" borderId="8" xfId="2" applyNumberFormat="1" applyFont="1" applyFill="1" applyBorder="1" applyAlignment="1" applyProtection="1">
      <alignment horizontal="center" vertical="center" wrapText="1"/>
    </xf>
    <xf numFmtId="167" fontId="19" fillId="2" borderId="8" xfId="2" applyNumberFormat="1" applyFont="1" applyFill="1" applyBorder="1" applyAlignment="1">
      <alignment horizontal="center" vertical="center"/>
    </xf>
    <xf numFmtId="164" fontId="20" fillId="0" borderId="2" xfId="2" applyNumberFormat="1" applyFont="1" applyFill="1" applyBorder="1" applyAlignment="1">
      <alignment horizontal="left" vertical="center" indent="1"/>
    </xf>
    <xf numFmtId="168" fontId="20" fillId="0" borderId="0" xfId="2" applyNumberFormat="1" applyFont="1" applyFill="1" applyBorder="1" applyAlignment="1">
      <alignment horizontal="right" vertical="center"/>
    </xf>
    <xf numFmtId="168" fontId="20" fillId="0" borderId="0" xfId="2" applyNumberFormat="1" applyFont="1" applyFill="1" applyAlignment="1">
      <alignment horizontal="right" vertical="center"/>
    </xf>
    <xf numFmtId="168" fontId="20" fillId="0" borderId="5" xfId="2" applyNumberFormat="1" applyFont="1" applyFill="1" applyBorder="1" applyAlignment="1">
      <alignment horizontal="right" vertical="center"/>
    </xf>
    <xf numFmtId="168" fontId="20" fillId="0" borderId="4" xfId="2" applyNumberFormat="1" applyFont="1" applyFill="1" applyBorder="1" applyAlignment="1">
      <alignment horizontal="right" vertical="center"/>
    </xf>
    <xf numFmtId="168" fontId="11" fillId="0" borderId="0" xfId="2" applyNumberFormat="1" applyFont="1" applyFill="1" applyBorder="1" applyAlignment="1">
      <alignment horizontal="right" vertical="center"/>
    </xf>
    <xf numFmtId="168" fontId="20" fillId="0" borderId="4" xfId="0" applyNumberFormat="1" applyFont="1" applyFill="1" applyBorder="1" applyAlignment="1">
      <alignment horizontal="right" vertical="center"/>
    </xf>
    <xf numFmtId="168" fontId="19" fillId="3" borderId="15" xfId="0" applyNumberFormat="1" applyFont="1" applyFill="1" applyBorder="1" applyAlignment="1">
      <alignment horizontal="right" vertical="center"/>
    </xf>
    <xf numFmtId="164" fontId="12" fillId="0" borderId="0" xfId="7" applyFont="1" applyFill="1" applyAlignment="1">
      <alignment vertical="center"/>
    </xf>
    <xf numFmtId="168" fontId="24" fillId="0" borderId="4" xfId="0" applyNumberFormat="1" applyFont="1" applyFill="1" applyBorder="1" applyAlignment="1">
      <alignment horizontal="right" vertical="center"/>
    </xf>
    <xf numFmtId="168" fontId="24" fillId="0" borderId="0" xfId="0" applyNumberFormat="1" applyFont="1" applyFill="1" applyBorder="1" applyAlignment="1">
      <alignment horizontal="right" vertical="center"/>
    </xf>
    <xf numFmtId="168" fontId="24" fillId="0" borderId="2" xfId="0" applyNumberFormat="1" applyFont="1" applyFill="1" applyBorder="1" applyAlignment="1">
      <alignment horizontal="right" vertical="center"/>
    </xf>
    <xf numFmtId="168" fontId="24" fillId="3" borderId="4" xfId="0" applyNumberFormat="1" applyFont="1" applyFill="1" applyBorder="1" applyAlignment="1">
      <alignment horizontal="right" vertical="center"/>
    </xf>
    <xf numFmtId="168" fontId="24" fillId="0" borderId="15" xfId="0" applyNumberFormat="1" applyFont="1" applyFill="1" applyBorder="1" applyAlignment="1">
      <alignment horizontal="right" vertical="center"/>
    </xf>
    <xf numFmtId="164" fontId="20" fillId="0" borderId="2" xfId="0" applyNumberFormat="1" applyFont="1" applyFill="1" applyBorder="1" applyAlignment="1">
      <alignment horizontal="left" vertical="center" indent="2"/>
    </xf>
    <xf numFmtId="167" fontId="8" fillId="2" borderId="3" xfId="0" applyNumberFormat="1" applyFont="1" applyFill="1" applyBorder="1" applyAlignment="1" applyProtection="1">
      <alignment horizontal="center" vertical="center"/>
    </xf>
    <xf numFmtId="167" fontId="8" fillId="2" borderId="0" xfId="0" applyNumberFormat="1" applyFont="1" applyFill="1" applyBorder="1" applyAlignment="1" applyProtection="1">
      <alignment horizontal="center" vertical="center"/>
    </xf>
    <xf numFmtId="164" fontId="25" fillId="0" borderId="2" xfId="0" applyNumberFormat="1" applyFont="1" applyFill="1" applyBorder="1" applyAlignment="1">
      <alignment horizontal="left" vertical="center" indent="1"/>
    </xf>
    <xf numFmtId="0" fontId="26" fillId="4" borderId="0" xfId="0" applyFont="1" applyFill="1" applyAlignment="1">
      <alignment vertical="center"/>
    </xf>
    <xf numFmtId="168" fontId="20" fillId="0" borderId="5" xfId="2" applyNumberFormat="1" applyFont="1" applyFill="1" applyBorder="1" applyAlignment="1">
      <alignment horizontal="right" vertical="center"/>
    </xf>
    <xf numFmtId="0" fontId="15" fillId="2" borderId="0" xfId="0" applyFont="1" applyFill="1" applyAlignment="1">
      <alignment horizontal="left" vertical="center"/>
    </xf>
    <xf numFmtId="0" fontId="23" fillId="2" borderId="0" xfId="0" applyFont="1" applyFill="1" applyAlignment="1">
      <alignment horizontal="center" vertical="center"/>
    </xf>
    <xf numFmtId="0" fontId="3" fillId="2" borderId="0" xfId="1" applyFill="1" applyAlignment="1" applyProtection="1">
      <alignment horizontal="center" vertical="center"/>
    </xf>
    <xf numFmtId="167" fontId="8" fillId="2" borderId="3" xfId="2" applyNumberFormat="1" applyFont="1" applyFill="1" applyBorder="1" applyAlignment="1" applyProtection="1">
      <alignment horizontal="center" vertical="center"/>
    </xf>
    <xf numFmtId="167" fontId="8" fillId="2" borderId="8" xfId="2" applyNumberFormat="1" applyFont="1" applyFill="1" applyBorder="1" applyAlignment="1" applyProtection="1">
      <alignment horizontal="center" vertical="center"/>
    </xf>
    <xf numFmtId="167" fontId="8" fillId="2" borderId="1" xfId="0" applyNumberFormat="1" applyFont="1" applyFill="1" applyBorder="1" applyAlignment="1" applyProtection="1">
      <alignment horizontal="center" vertical="center"/>
    </xf>
    <xf numFmtId="167" fontId="8" fillId="2" borderId="2" xfId="0" applyNumberFormat="1" applyFont="1" applyFill="1" applyBorder="1" applyAlignment="1" applyProtection="1">
      <alignment horizontal="center" vertical="center"/>
    </xf>
    <xf numFmtId="167" fontId="8" fillId="2" borderId="12" xfId="0" applyNumberFormat="1" applyFont="1" applyFill="1" applyBorder="1" applyAlignment="1" applyProtection="1">
      <alignment horizontal="center" vertical="center"/>
    </xf>
    <xf numFmtId="167" fontId="8" fillId="2" borderId="13" xfId="0" applyNumberFormat="1" applyFont="1" applyFill="1" applyBorder="1" applyAlignment="1" applyProtection="1">
      <alignment horizontal="center" vertical="center"/>
    </xf>
    <xf numFmtId="167" fontId="8" fillId="2" borderId="10" xfId="0" applyNumberFormat="1" applyFont="1" applyFill="1" applyBorder="1" applyAlignment="1" applyProtection="1">
      <alignment horizontal="center" vertical="center"/>
    </xf>
    <xf numFmtId="164" fontId="8" fillId="2" borderId="13" xfId="7" applyFont="1" applyFill="1" applyBorder="1" applyAlignment="1" applyProtection="1">
      <alignment horizontal="center" vertical="center"/>
    </xf>
    <xf numFmtId="164" fontId="8" fillId="2" borderId="10" xfId="7" applyFont="1" applyFill="1" applyBorder="1" applyAlignment="1" applyProtection="1">
      <alignment horizontal="center" vertical="center"/>
    </xf>
    <xf numFmtId="167" fontId="8" fillId="2" borderId="1" xfId="0" applyNumberFormat="1" applyFont="1" applyFill="1" applyBorder="1" applyAlignment="1" applyProtection="1">
      <alignment horizontal="center" vertical="center" wrapText="1"/>
    </xf>
    <xf numFmtId="167" fontId="8" fillId="2" borderId="2" xfId="0" applyNumberFormat="1" applyFont="1" applyFill="1" applyBorder="1" applyAlignment="1" applyProtection="1">
      <alignment horizontal="center" vertical="center" wrapText="1"/>
    </xf>
    <xf numFmtId="167" fontId="8" fillId="2" borderId="6" xfId="0" applyNumberFormat="1" applyFont="1" applyFill="1" applyBorder="1" applyAlignment="1" applyProtection="1">
      <alignment horizontal="center" vertical="center"/>
    </xf>
    <xf numFmtId="167" fontId="8" fillId="2" borderId="4" xfId="0" applyNumberFormat="1" applyFont="1" applyFill="1" applyBorder="1" applyAlignment="1" applyProtection="1">
      <alignment horizontal="center" vertical="center"/>
    </xf>
    <xf numFmtId="167" fontId="8" fillId="2" borderId="3" xfId="0" applyNumberFormat="1" applyFont="1" applyFill="1" applyBorder="1" applyAlignment="1" applyProtection="1">
      <alignment horizontal="center" vertical="center"/>
    </xf>
    <xf numFmtId="167" fontId="8" fillId="2" borderId="0" xfId="0" applyNumberFormat="1" applyFont="1" applyFill="1" applyBorder="1" applyAlignment="1" applyProtection="1">
      <alignment horizontal="center" vertical="center"/>
    </xf>
    <xf numFmtId="164" fontId="19" fillId="2" borderId="3" xfId="7" applyFont="1" applyFill="1" applyBorder="1" applyAlignment="1" applyProtection="1">
      <alignment horizontal="center" vertical="center"/>
    </xf>
    <xf numFmtId="164" fontId="19" fillId="2" borderId="8" xfId="7" applyFont="1" applyFill="1" applyBorder="1" applyAlignment="1" applyProtection="1">
      <alignment horizontal="center" vertical="center"/>
    </xf>
  </cellXfs>
  <cellStyles count="11">
    <cellStyle name="Hipervínculo" xfId="1" builtinId="8"/>
    <cellStyle name="Normal" xfId="0" builtinId="0"/>
    <cellStyle name="Normal 11" xfId="2"/>
    <cellStyle name="Normal 2" xfId="3"/>
    <cellStyle name="Normal 3" xfId="4"/>
    <cellStyle name="Normal 4" xfId="5"/>
    <cellStyle name="Normal 5" xfId="6"/>
    <cellStyle name="Normal 5 2" xfId="10"/>
    <cellStyle name="Normal_bal97" xfId="7"/>
    <cellStyle name="Porcentaje" xfId="8" builtinId="5"/>
    <cellStyle name="Porcentaje 2" xfId="9"/>
  </cellStyles>
  <dxfs count="362"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rgb="FF000000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lightGray">
          <fgColor indexed="64"/>
          <bgColor rgb="FFFDF5CE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rgb="FF333399"/>
        <name val="Verdana"/>
        <scheme val="none"/>
      </font>
      <numFmt numFmtId="164" formatCode="0.0_)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62"/>
        <name val="Verdana"/>
        <scheme val="none"/>
      </font>
      <numFmt numFmtId="167" formatCode="0.0"/>
      <fill>
        <patternFill patternType="solid">
          <fgColor indexed="64"/>
          <bgColor rgb="FFD1D4E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rgb="FF000000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lightGray">
          <fgColor indexed="64"/>
          <bgColor rgb="FFFDF5CE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rgb="FF333399"/>
        <name val="Verdana"/>
        <scheme val="none"/>
      </font>
      <numFmt numFmtId="164" formatCode="0.0_)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62"/>
        <name val="Verdana"/>
        <scheme val="none"/>
      </font>
      <numFmt numFmtId="167" formatCode="0.0"/>
      <fill>
        <patternFill patternType="solid">
          <fgColor indexed="64"/>
          <bgColor rgb="FFD1D4E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rgb="FF000000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lightGray">
          <fgColor indexed="64"/>
          <bgColor rgb="FFFDF5CE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rgb="FF333399"/>
        <name val="Verdana"/>
        <scheme val="none"/>
      </font>
      <numFmt numFmtId="164" formatCode="0.0_)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62"/>
        <name val="Verdana"/>
        <scheme val="none"/>
      </font>
      <numFmt numFmtId="167" formatCode="0.0"/>
      <fill>
        <patternFill patternType="solid">
          <fgColor indexed="64"/>
          <bgColor rgb="FFD1D4E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rgb="FF000000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lightGray">
          <fgColor indexed="64"/>
          <bgColor rgb="FFFDF5CE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rgb="FF333399"/>
        <name val="Verdana"/>
        <scheme val="none"/>
      </font>
      <numFmt numFmtId="164" formatCode="0.0_)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62"/>
        <name val="Verdana"/>
        <scheme val="none"/>
      </font>
      <numFmt numFmtId="167" formatCode="0.0"/>
      <fill>
        <patternFill patternType="solid">
          <fgColor indexed="64"/>
          <bgColor rgb="FFD1D4E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rgb="FF000000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lightGray">
          <fgColor indexed="64"/>
          <bgColor rgb="FFFDF5CE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rgb="FF333399"/>
        <name val="Verdana"/>
        <scheme val="none"/>
      </font>
      <numFmt numFmtId="164" formatCode="0.0_)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62"/>
        <name val="Verdana"/>
        <scheme val="none"/>
      </font>
      <numFmt numFmtId="167" formatCode="0.0"/>
      <fill>
        <patternFill patternType="solid">
          <fgColor indexed="64"/>
          <bgColor rgb="FFD1D4E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rgb="FF000000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lightGray">
          <fgColor indexed="64"/>
          <bgColor rgb="FFFDF5CE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rgb="FF333399"/>
        <name val="Verdana"/>
        <scheme val="none"/>
      </font>
      <numFmt numFmtId="164" formatCode="0.0_)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62"/>
        <name val="Verdana"/>
        <scheme val="none"/>
      </font>
      <numFmt numFmtId="167" formatCode="0.0"/>
      <fill>
        <patternFill patternType="solid">
          <fgColor indexed="64"/>
          <bgColor rgb="FFD1D4E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rgb="FF000000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lightGray">
          <fgColor indexed="64"/>
          <bgColor rgb="FFFDF5CE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rgb="FF333399"/>
        <name val="Verdana"/>
        <scheme val="none"/>
      </font>
      <numFmt numFmtId="164" formatCode="0.0_)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62"/>
        <name val="Verdana"/>
        <scheme val="none"/>
      </font>
      <numFmt numFmtId="167" formatCode="0.0"/>
      <fill>
        <patternFill patternType="solid">
          <fgColor indexed="64"/>
          <bgColor rgb="FFD1D4E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rgb="FF000000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lightGray">
          <fgColor indexed="64"/>
          <bgColor rgb="FFFDF5CE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rgb="FF333399"/>
        <name val="Verdana"/>
        <scheme val="none"/>
      </font>
      <numFmt numFmtId="164" formatCode="0.0_)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62"/>
        <name val="Verdana"/>
        <scheme val="none"/>
      </font>
      <numFmt numFmtId="167" formatCode="0.0"/>
      <fill>
        <patternFill patternType="solid">
          <fgColor indexed="64"/>
          <bgColor rgb="FFD1D4E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rgb="FF000000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lightGray">
          <fgColor indexed="64"/>
          <bgColor rgb="FFFDF5CE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rgb="FF333399"/>
        <name val="Verdana"/>
        <scheme val="none"/>
      </font>
      <numFmt numFmtId="164" formatCode="0.0_)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62"/>
        <name val="Verdana"/>
        <scheme val="none"/>
      </font>
      <numFmt numFmtId="167" formatCode="0.0"/>
      <fill>
        <patternFill patternType="solid">
          <fgColor indexed="64"/>
          <bgColor rgb="FFD1D4E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rgb="FF000000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lightGray">
          <fgColor indexed="64"/>
          <bgColor rgb="FFFDF5CE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rgb="FF333399"/>
        <name val="Verdana"/>
        <scheme val="none"/>
      </font>
      <numFmt numFmtId="164" formatCode="0.0_)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62"/>
        <name val="Verdana"/>
        <scheme val="none"/>
      </font>
      <numFmt numFmtId="167" formatCode="0.0"/>
      <fill>
        <patternFill patternType="solid">
          <fgColor indexed="64"/>
          <bgColor rgb="FFD1D4E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>
          <bgColor rgb="FFF1E1A3"/>
        </patternFill>
      </fill>
    </dxf>
    <dxf>
      <fill>
        <patternFill>
          <bgColor rgb="FFFDF5CE"/>
        </patternFill>
      </fill>
    </dxf>
  </dxfs>
  <tableStyles count="1" defaultTableStyle="Estilo de tabla 1" defaultPivotStyle="PivotStyleLight16">
    <tableStyle name="Estilo de tabla 1" pivot="0" count="2">
      <tableStyleElement type="wholeTable" dxfId="361"/>
      <tableStyleElement type="secondRowStripe" dxfId="36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1E1A3"/>
      <rgbColor rgb="00FDF5CE"/>
      <rgbColor rgb="0099CCFF"/>
      <rgbColor rgb="00333399"/>
      <rgbColor rgb="00CC99FF"/>
      <rgbColor rgb="00D1D4E1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67" name="Tabla1103637386365666768" displayName="Tabla1103637386365666768" ref="A6:AG81" totalsRowShown="0" headerRowDxfId="359" headerRowBorderDxfId="358" tableBorderDxfId="357">
  <tableColumns count="33">
    <tableColumn id="1" name="se oculta" dataDxfId="356"/>
    <tableColumn id="2" name="p" dataDxfId="355"/>
    <tableColumn id="3" name="cm" dataDxfId="354"/>
    <tableColumn id="4" name="gn" dataDxfId="353"/>
    <tableColumn id="5" name="h" dataDxfId="352"/>
    <tableColumn id="6" name="e" dataDxfId="351"/>
    <tableColumn id="7" name="so" dataDxfId="350"/>
    <tableColumn id="8" name="le" dataDxfId="349"/>
    <tableColumn id="9" name="rb" dataDxfId="348"/>
    <tableColumn id="10" name="b" dataDxfId="347"/>
    <tableColumn id="11" name="ri" dataDxfId="346"/>
    <tableColumn id="12" name="t" dataDxfId="345">
      <calculatedColumnFormula>IF(SUM(B7,C7,D7,E7,F7,G7,H7,K7)=0,"",SUM(B7,C7,D7,E7,F7,G7,H7,K7))</calculatedColumnFormula>
    </tableColumn>
    <tableColumn id="15" name="glp" dataDxfId="344"/>
    <tableColumn id="16" name="nau" dataDxfId="343"/>
    <tableColumn id="17" name="nl" dataDxfId="342"/>
    <tableColumn id="18" name="nav" dataDxfId="341"/>
    <tableColumn id="19" name="q" dataDxfId="340"/>
    <tableColumn id="20" name="jet" dataDxfId="339"/>
    <tableColumn id="21" name="do" dataDxfId="338"/>
    <tableColumn id="22" name="go" dataDxfId="337"/>
    <tableColumn id="23" name="fo" dataDxfId="336"/>
    <tableColumn id="24" name="cp" dataDxfId="335"/>
    <tableColumn id="25" name="ne" dataDxfId="334"/>
    <tableColumn id="26" name="gf" dataDxfId="333"/>
    <tableColumn id="27" name="gm" dataDxfId="332"/>
    <tableColumn id="28" name="be" dataDxfId="331"/>
    <tableColumn id="29" name="bo" dataDxfId="330"/>
    <tableColumn id="30" name="cc" dataDxfId="329"/>
    <tableColumn id="31" name="cv" dataDxfId="328"/>
    <tableColumn id="32" name="ee" dataDxfId="327"/>
    <tableColumn id="33" name="t2" dataDxfId="326">
      <calculatedColumnFormula>IF(SUM(M7:AD7)=0,"",SUM(M7:AD7))</calculatedColumnFormula>
    </tableColumn>
    <tableColumn id="34" name="ptr" dataDxfId="325"/>
    <tableColumn id="35" name="t3" dataDxfId="324"/>
  </tableColumns>
  <tableStyleInfo name="Estilo de tabla 1" showFirstColumn="0" showLastColumn="0" showRowStripes="1" showColumnStripes="0"/>
</table>
</file>

<file path=xl/tables/table10.xml><?xml version="1.0" encoding="utf-8"?>
<table xmlns="http://schemas.openxmlformats.org/spreadsheetml/2006/main" id="34" name="Tabla110" displayName="Tabla110" ref="A6:AG81" totalsRowShown="0" headerRowDxfId="35" headerRowBorderDxfId="34" tableBorderDxfId="33">
  <tableColumns count="33">
    <tableColumn id="1" name="se oculta" dataDxfId="32"/>
    <tableColumn id="2" name="p" dataDxfId="31"/>
    <tableColumn id="3" name="cm" dataDxfId="30"/>
    <tableColumn id="4" name="gn" dataDxfId="29"/>
    <tableColumn id="5" name="h" dataDxfId="28"/>
    <tableColumn id="6" name="e" dataDxfId="27"/>
    <tableColumn id="7" name="so" dataDxfId="26"/>
    <tableColumn id="8" name="le" dataDxfId="25"/>
    <tableColumn id="9" name="rb" dataDxfId="24"/>
    <tableColumn id="10" name="b" dataDxfId="23"/>
    <tableColumn id="11" name="ri" dataDxfId="22"/>
    <tableColumn id="12" name="t" dataDxfId="21">
      <calculatedColumnFormula>IF(SUM(B7,C7,D7,E7,F7,G7,H7,K7)=0,"",SUM(B7,C7,D7,E7,F7,G7,H7,K7))</calculatedColumnFormula>
    </tableColumn>
    <tableColumn id="15" name="glp" dataDxfId="20"/>
    <tableColumn id="16" name="nau" dataDxfId="19"/>
    <tableColumn id="17" name="nl" dataDxfId="18"/>
    <tableColumn id="18" name="nav" dataDxfId="17"/>
    <tableColumn id="19" name="q" dataDxfId="16"/>
    <tableColumn id="20" name="jet" dataDxfId="15"/>
    <tableColumn id="21" name="do" dataDxfId="14"/>
    <tableColumn id="22" name="go" dataDxfId="13"/>
    <tableColumn id="23" name="fo" dataDxfId="12"/>
    <tableColumn id="24" name="cp" dataDxfId="11"/>
    <tableColumn id="25" name="ne" dataDxfId="10"/>
    <tableColumn id="26" name="gf" dataDxfId="9"/>
    <tableColumn id="27" name="gm" dataDxfId="8"/>
    <tableColumn id="28" name="be" dataDxfId="7"/>
    <tableColumn id="29" name="bo" dataDxfId="6"/>
    <tableColumn id="30" name="cc" dataDxfId="5"/>
    <tableColumn id="31" name="cv" dataDxfId="4"/>
    <tableColumn id="32" name="ee" dataDxfId="3"/>
    <tableColumn id="33" name="t2" dataDxfId="2"/>
    <tableColumn id="34" name="ptr" dataDxfId="1"/>
    <tableColumn id="35" name="t3" dataDxfId="0"/>
  </tableColumns>
  <tableStyleInfo name="Estilo de tabla 1" showFirstColumn="0" showLastColumn="0" showRowStripes="1" showColumnStripes="0"/>
</table>
</file>

<file path=xl/tables/table2.xml><?xml version="1.0" encoding="utf-8"?>
<table xmlns="http://schemas.openxmlformats.org/spreadsheetml/2006/main" id="66" name="Tabla11036373863656667" displayName="Tabla11036373863656667" ref="A6:AG81" totalsRowShown="0" headerRowDxfId="323" headerRowBorderDxfId="322" tableBorderDxfId="321">
  <tableColumns count="33">
    <tableColumn id="1" name="se oculta" dataDxfId="320"/>
    <tableColumn id="2" name="p" dataDxfId="319"/>
    <tableColumn id="3" name="cm" dataDxfId="318"/>
    <tableColumn id="4" name="gn" dataDxfId="317"/>
    <tableColumn id="5" name="h" dataDxfId="316"/>
    <tableColumn id="6" name="e" dataDxfId="315"/>
    <tableColumn id="7" name="so" dataDxfId="314"/>
    <tableColumn id="8" name="le" dataDxfId="313"/>
    <tableColumn id="9" name="rb" dataDxfId="312"/>
    <tableColumn id="10" name="b" dataDxfId="311"/>
    <tableColumn id="11" name="ri" dataDxfId="310"/>
    <tableColumn id="12" name="t" dataDxfId="309">
      <calculatedColumnFormula>IF(SUM(B7,C7,D7,E7,F7,G7,H7,K7)=0,"",SUM(B7,C7,D7,E7,F7,G7,H7,K7))</calculatedColumnFormula>
    </tableColumn>
    <tableColumn id="15" name="glp" dataDxfId="308"/>
    <tableColumn id="16" name="nau" dataDxfId="307"/>
    <tableColumn id="17" name="nl" dataDxfId="306"/>
    <tableColumn id="18" name="nav" dataDxfId="305"/>
    <tableColumn id="19" name="q" dataDxfId="304"/>
    <tableColumn id="20" name="jet" dataDxfId="303"/>
    <tableColumn id="21" name="do" dataDxfId="302"/>
    <tableColumn id="22" name="go" dataDxfId="301"/>
    <tableColumn id="23" name="fo" dataDxfId="300"/>
    <tableColumn id="24" name="cp" dataDxfId="299"/>
    <tableColumn id="25" name="ne" dataDxfId="298"/>
    <tableColumn id="26" name="gf" dataDxfId="297"/>
    <tableColumn id="27" name="gm" dataDxfId="296"/>
    <tableColumn id="28" name="be" dataDxfId="295"/>
    <tableColumn id="29" name="bo" dataDxfId="294"/>
    <tableColumn id="30" name="cc" dataDxfId="293"/>
    <tableColumn id="31" name="cv" dataDxfId="292"/>
    <tableColumn id="32" name="ee" dataDxfId="291"/>
    <tableColumn id="33" name="t2" dataDxfId="290">
      <calculatedColumnFormula>IF(SUM(M7:AD7)=0,"",SUM(M7:AD7))</calculatedColumnFormula>
    </tableColumn>
    <tableColumn id="34" name="ptr" dataDxfId="289"/>
    <tableColumn id="35" name="t3" dataDxfId="288"/>
  </tableColumns>
  <tableStyleInfo name="Estilo de tabla 1" showFirstColumn="0" showLastColumn="0" showRowStripes="1" showColumnStripes="0"/>
</table>
</file>

<file path=xl/tables/table3.xml><?xml version="1.0" encoding="utf-8"?>
<table xmlns="http://schemas.openxmlformats.org/spreadsheetml/2006/main" id="65" name="Tabla110363738636566" displayName="Tabla110363738636566" ref="A6:AG81" totalsRowShown="0" headerRowDxfId="287" headerRowBorderDxfId="286" tableBorderDxfId="285">
  <tableColumns count="33">
    <tableColumn id="1" name="se oculta" dataDxfId="284"/>
    <tableColumn id="2" name="p" dataDxfId="283"/>
    <tableColumn id="3" name="cm" dataDxfId="282"/>
    <tableColumn id="4" name="gn" dataDxfId="281"/>
    <tableColumn id="5" name="h" dataDxfId="280"/>
    <tableColumn id="6" name="e" dataDxfId="279"/>
    <tableColumn id="7" name="so" dataDxfId="278"/>
    <tableColumn id="8" name="le" dataDxfId="277"/>
    <tableColumn id="9" name="rb" dataDxfId="276"/>
    <tableColumn id="10" name="b" dataDxfId="275"/>
    <tableColumn id="11" name="ri" dataDxfId="274"/>
    <tableColumn id="12" name="t" dataDxfId="273">
      <calculatedColumnFormula>IF(SUM(B7,C7,D7,E7,F7,G7,H7,K7)=0,"",SUM(B7,C7,D7,E7,F7,G7,H7,K7))</calculatedColumnFormula>
    </tableColumn>
    <tableColumn id="15" name="glp" dataDxfId="272"/>
    <tableColumn id="16" name="nau" dataDxfId="271"/>
    <tableColumn id="17" name="nl" dataDxfId="270"/>
    <tableColumn id="18" name="nav" dataDxfId="269"/>
    <tableColumn id="19" name="q" dataDxfId="268"/>
    <tableColumn id="20" name="jet" dataDxfId="267"/>
    <tableColumn id="21" name="do" dataDxfId="266"/>
    <tableColumn id="22" name="go" dataDxfId="265"/>
    <tableColumn id="23" name="fo" dataDxfId="264"/>
    <tableColumn id="24" name="cp" dataDxfId="263"/>
    <tableColumn id="25" name="ne" dataDxfId="262"/>
    <tableColumn id="26" name="gf" dataDxfId="261"/>
    <tableColumn id="27" name="gm" dataDxfId="260"/>
    <tableColumn id="28" name="be" dataDxfId="259"/>
    <tableColumn id="29" name="bo" dataDxfId="258"/>
    <tableColumn id="30" name="cc" dataDxfId="257"/>
    <tableColumn id="31" name="cv" dataDxfId="256"/>
    <tableColumn id="32" name="ee" dataDxfId="255"/>
    <tableColumn id="33" name="t2" dataDxfId="254">
      <calculatedColumnFormula>IF(SUM(M7:AD7)=0,"",SUM(M7:AD7))</calculatedColumnFormula>
    </tableColumn>
    <tableColumn id="34" name="ptr" dataDxfId="253"/>
    <tableColumn id="35" name="t3" dataDxfId="252"/>
  </tableColumns>
  <tableStyleInfo name="Estilo de tabla 1" showFirstColumn="0" showLastColumn="0" showRowStripes="1" showColumnStripes="0"/>
</table>
</file>

<file path=xl/tables/table4.xml><?xml version="1.0" encoding="utf-8"?>
<table xmlns="http://schemas.openxmlformats.org/spreadsheetml/2006/main" id="64" name="Tabla1103637386365" displayName="Tabla1103637386365" ref="A6:AG81" totalsRowShown="0" headerRowDxfId="251" headerRowBorderDxfId="250" tableBorderDxfId="249">
  <tableColumns count="33">
    <tableColumn id="1" name="se oculta" dataDxfId="248"/>
    <tableColumn id="2" name="p" dataDxfId="247"/>
    <tableColumn id="3" name="cm" dataDxfId="246"/>
    <tableColumn id="4" name="gn" dataDxfId="245"/>
    <tableColumn id="5" name="h" dataDxfId="244"/>
    <tableColumn id="6" name="e" dataDxfId="243"/>
    <tableColumn id="7" name="so" dataDxfId="242"/>
    <tableColumn id="8" name="le" dataDxfId="241"/>
    <tableColumn id="9" name="rb" dataDxfId="240"/>
    <tableColumn id="10" name="b" dataDxfId="239"/>
    <tableColumn id="11" name="ri" dataDxfId="238"/>
    <tableColumn id="12" name="t" dataDxfId="237">
      <calculatedColumnFormula>IF(SUM(B7,C7,D7,E7,F7,G7,H7,K7)=0,"",SUM(B7,C7,D7,E7,F7,G7,H7,K7))</calculatedColumnFormula>
    </tableColumn>
    <tableColumn id="15" name="glp" dataDxfId="236"/>
    <tableColumn id="16" name="nau" dataDxfId="235"/>
    <tableColumn id="17" name="nl" dataDxfId="234"/>
    <tableColumn id="18" name="nav" dataDxfId="233"/>
    <tableColumn id="19" name="q" dataDxfId="232"/>
    <tableColumn id="20" name="jet" dataDxfId="231"/>
    <tableColumn id="21" name="do" dataDxfId="230"/>
    <tableColumn id="22" name="go" dataDxfId="229"/>
    <tableColumn id="23" name="fo" dataDxfId="228"/>
    <tableColumn id="24" name="cp" dataDxfId="227"/>
    <tableColumn id="25" name="ne" dataDxfId="226"/>
    <tableColumn id="26" name="gf" dataDxfId="225"/>
    <tableColumn id="27" name="gm" dataDxfId="224"/>
    <tableColumn id="28" name="be" dataDxfId="223"/>
    <tableColumn id="29" name="bo" dataDxfId="222"/>
    <tableColumn id="30" name="cc" dataDxfId="221"/>
    <tableColumn id="31" name="cv" dataDxfId="220"/>
    <tableColumn id="32" name="ee" dataDxfId="219"/>
    <tableColumn id="33" name="t2" dataDxfId="218">
      <calculatedColumnFormula>IF(SUM(M7:AD7)=0,"",SUM(M7:AD7))</calculatedColumnFormula>
    </tableColumn>
    <tableColumn id="34" name="ptr" dataDxfId="217"/>
    <tableColumn id="35" name="t3" dataDxfId="216"/>
  </tableColumns>
  <tableStyleInfo name="Estilo de tabla 1" showFirstColumn="0" showLastColumn="0" showRowStripes="1" showColumnStripes="0"/>
</table>
</file>

<file path=xl/tables/table5.xml><?xml version="1.0" encoding="utf-8"?>
<table xmlns="http://schemas.openxmlformats.org/spreadsheetml/2006/main" id="62" name="Tabla11036373863" displayName="Tabla11036373863" ref="A6:AG81" totalsRowShown="0" headerRowDxfId="215" headerRowBorderDxfId="214" tableBorderDxfId="213">
  <tableColumns count="33">
    <tableColumn id="1" name="se oculta" dataDxfId="212"/>
    <tableColumn id="2" name="p" dataDxfId="211"/>
    <tableColumn id="3" name="cm" dataDxfId="210"/>
    <tableColumn id="4" name="gn" dataDxfId="209"/>
    <tableColumn id="5" name="h" dataDxfId="208"/>
    <tableColumn id="6" name="e" dataDxfId="207"/>
    <tableColumn id="7" name="so" dataDxfId="206"/>
    <tableColumn id="8" name="le" dataDxfId="205"/>
    <tableColumn id="9" name="rb" dataDxfId="204"/>
    <tableColumn id="10" name="b" dataDxfId="203"/>
    <tableColumn id="11" name="ri" dataDxfId="202"/>
    <tableColumn id="12" name="t" dataDxfId="201">
      <calculatedColumnFormula>IF(SUM(B7,C7,D7,E7,F7,G7,H7,K7)=0,"",SUM(B7,C7,D7,E7,F7,G7,H7,K7))</calculatedColumnFormula>
    </tableColumn>
    <tableColumn id="15" name="glp" dataDxfId="200"/>
    <tableColumn id="16" name="nau" dataDxfId="199"/>
    <tableColumn id="17" name="nl" dataDxfId="198"/>
    <tableColumn id="18" name="nav" dataDxfId="197"/>
    <tableColumn id="19" name="q" dataDxfId="196"/>
    <tableColumn id="20" name="jet" dataDxfId="195"/>
    <tableColumn id="21" name="do" dataDxfId="194"/>
    <tableColumn id="22" name="go" dataDxfId="193"/>
    <tableColumn id="23" name="fo" dataDxfId="192"/>
    <tableColumn id="24" name="cp" dataDxfId="191"/>
    <tableColumn id="25" name="ne" dataDxfId="190"/>
    <tableColumn id="26" name="gf" dataDxfId="189"/>
    <tableColumn id="27" name="gm" dataDxfId="188"/>
    <tableColumn id="28" name="be" dataDxfId="187"/>
    <tableColumn id="29" name="bo" dataDxfId="186"/>
    <tableColumn id="30" name="cc" dataDxfId="185"/>
    <tableColumn id="31" name="cv" dataDxfId="184"/>
    <tableColumn id="32" name="ee" dataDxfId="183"/>
    <tableColumn id="33" name="t2" dataDxfId="182">
      <calculatedColumnFormula>IF(SUM(M7:AD7)=0,"",SUM(M7:AD7))</calculatedColumnFormula>
    </tableColumn>
    <tableColumn id="34" name="ptr" dataDxfId="181"/>
    <tableColumn id="35" name="t3" dataDxfId="180"/>
  </tableColumns>
  <tableStyleInfo name="Estilo de tabla 1" showFirstColumn="0" showLastColumn="0" showRowStripes="1" showColumnStripes="0"/>
</table>
</file>

<file path=xl/tables/table6.xml><?xml version="1.0" encoding="utf-8"?>
<table xmlns="http://schemas.openxmlformats.org/spreadsheetml/2006/main" id="63" name="Tabla1103637386364" displayName="Tabla1103637386364" ref="A6:AG81" totalsRowShown="0" headerRowDxfId="179" headerRowBorderDxfId="178" tableBorderDxfId="177">
  <tableColumns count="33">
    <tableColumn id="1" name="se oculta" dataDxfId="176"/>
    <tableColumn id="2" name="p" dataDxfId="175"/>
    <tableColumn id="3" name="cm" dataDxfId="174"/>
    <tableColumn id="4" name="gn" dataDxfId="173"/>
    <tableColumn id="5" name="h" dataDxfId="172"/>
    <tableColumn id="6" name="e" dataDxfId="171"/>
    <tableColumn id="7" name="so" dataDxfId="170"/>
    <tableColumn id="8" name="le" dataDxfId="169"/>
    <tableColumn id="9" name="rb" dataDxfId="168"/>
    <tableColumn id="10" name="b" dataDxfId="167"/>
    <tableColumn id="11" name="ri" dataDxfId="166"/>
    <tableColumn id="12" name="t" dataDxfId="165">
      <calculatedColumnFormula>IF(SUM(B7,C7,D7,E7,F7,G7,H7,K7)=0,"",SUM(B7,C7,D7,E7,F7,G7,H7,K7))</calculatedColumnFormula>
    </tableColumn>
    <tableColumn id="15" name="glp" dataDxfId="164"/>
    <tableColumn id="16" name="nau" dataDxfId="163"/>
    <tableColumn id="17" name="nl" dataDxfId="162"/>
    <tableColumn id="18" name="nav" dataDxfId="161"/>
    <tableColumn id="19" name="q" dataDxfId="160"/>
    <tableColumn id="20" name="jet" dataDxfId="159"/>
    <tableColumn id="21" name="do" dataDxfId="158"/>
    <tableColumn id="22" name="go" dataDxfId="157"/>
    <tableColumn id="23" name="fo" dataDxfId="156"/>
    <tableColumn id="24" name="cp" dataDxfId="155"/>
    <tableColumn id="25" name="ne" dataDxfId="154"/>
    <tableColumn id="26" name="gf" dataDxfId="153"/>
    <tableColumn id="27" name="gm" dataDxfId="152"/>
    <tableColumn id="28" name="be" dataDxfId="151"/>
    <tableColumn id="29" name="bo" dataDxfId="150"/>
    <tableColumn id="30" name="cc" dataDxfId="149"/>
    <tableColumn id="31" name="cv" dataDxfId="148"/>
    <tableColumn id="32" name="ee" dataDxfId="147"/>
    <tableColumn id="33" name="t2" dataDxfId="146">
      <calculatedColumnFormula>IF(SUM(M7:AD7)=0,"",SUM(M7:AD7))</calculatedColumnFormula>
    </tableColumn>
    <tableColumn id="34" name="ptr" dataDxfId="145"/>
    <tableColumn id="35" name="t3" dataDxfId="144"/>
  </tableColumns>
  <tableStyleInfo name="Estilo de tabla 1" showFirstColumn="0" showLastColumn="0" showRowStripes="1" showColumnStripes="0"/>
</table>
</file>

<file path=xl/tables/table7.xml><?xml version="1.0" encoding="utf-8"?>
<table xmlns="http://schemas.openxmlformats.org/spreadsheetml/2006/main" id="37" name="Tabla110363738" displayName="Tabla110363738" ref="A6:AG81" totalsRowShown="0" headerRowDxfId="143" headerRowBorderDxfId="142" tableBorderDxfId="141">
  <tableColumns count="33">
    <tableColumn id="1" name="se oculta" dataDxfId="140"/>
    <tableColumn id="2" name="p" dataDxfId="139"/>
    <tableColumn id="3" name="cm" dataDxfId="138"/>
    <tableColumn id="4" name="gn" dataDxfId="137"/>
    <tableColumn id="5" name="h" dataDxfId="136"/>
    <tableColumn id="6" name="e" dataDxfId="135"/>
    <tableColumn id="7" name="so" dataDxfId="134"/>
    <tableColumn id="8" name="le" dataDxfId="133"/>
    <tableColumn id="9" name="rb" dataDxfId="132"/>
    <tableColumn id="10" name="b" dataDxfId="131"/>
    <tableColumn id="11" name="ri" dataDxfId="130"/>
    <tableColumn id="12" name="t" dataDxfId="129">
      <calculatedColumnFormula>IF(SUM(B7,C7,D7,E7,F7,G7,H7,K7)=0,"",SUM(B7,C7,D7,E7,F7,G7,H7,K7))</calculatedColumnFormula>
    </tableColumn>
    <tableColumn id="15" name="glp" dataDxfId="128"/>
    <tableColumn id="16" name="nau" dataDxfId="127"/>
    <tableColumn id="17" name="nl" dataDxfId="126"/>
    <tableColumn id="18" name="nav" dataDxfId="125"/>
    <tableColumn id="19" name="q" dataDxfId="124"/>
    <tableColumn id="20" name="jet" dataDxfId="123"/>
    <tableColumn id="21" name="do" dataDxfId="122"/>
    <tableColumn id="22" name="go" dataDxfId="121"/>
    <tableColumn id="23" name="fo" dataDxfId="120"/>
    <tableColumn id="24" name="cp" dataDxfId="119"/>
    <tableColumn id="25" name="ne" dataDxfId="118"/>
    <tableColumn id="26" name="gf" dataDxfId="117"/>
    <tableColumn id="27" name="gm" dataDxfId="116"/>
    <tableColumn id="28" name="be" dataDxfId="115"/>
    <tableColumn id="29" name="bo" dataDxfId="114"/>
    <tableColumn id="30" name="cc" dataDxfId="113"/>
    <tableColumn id="31" name="cv" dataDxfId="112"/>
    <tableColumn id="32" name="ee" dataDxfId="111"/>
    <tableColumn id="33" name="t2" dataDxfId="110">
      <calculatedColumnFormula>IF(SUM(M7:AD7)=0,"",SUM(M7:AD7))</calculatedColumnFormula>
    </tableColumn>
    <tableColumn id="34" name="ptr" dataDxfId="109"/>
    <tableColumn id="35" name="t3" dataDxfId="108"/>
  </tableColumns>
  <tableStyleInfo name="Estilo de tabla 1" showFirstColumn="0" showLastColumn="0" showRowStripes="1" showColumnStripes="0"/>
</table>
</file>

<file path=xl/tables/table8.xml><?xml version="1.0" encoding="utf-8"?>
<table xmlns="http://schemas.openxmlformats.org/spreadsheetml/2006/main" id="36" name="Tabla1103637" displayName="Tabla1103637" ref="A6:AG81" totalsRowShown="0" headerRowDxfId="107" headerRowBorderDxfId="106" tableBorderDxfId="105">
  <tableColumns count="33">
    <tableColumn id="1" name="se oculta" dataDxfId="104"/>
    <tableColumn id="2" name="p" dataDxfId="103"/>
    <tableColumn id="3" name="cm" dataDxfId="102"/>
    <tableColumn id="4" name="gn" dataDxfId="101"/>
    <tableColumn id="5" name="h" dataDxfId="100"/>
    <tableColumn id="6" name="e" dataDxfId="99"/>
    <tableColumn id="7" name="so" dataDxfId="98"/>
    <tableColumn id="8" name="le" dataDxfId="97"/>
    <tableColumn id="9" name="rb" dataDxfId="96"/>
    <tableColumn id="10" name="b" dataDxfId="95"/>
    <tableColumn id="11" name="ri" dataDxfId="94"/>
    <tableColumn id="12" name="t" dataDxfId="93">
      <calculatedColumnFormula>IF(SUM(B7,C7,D7,E7,F7,G7,H7,K7)=0,"",SUM(B7,C7,D7,E7,F7,G7,H7,K7))</calculatedColumnFormula>
    </tableColumn>
    <tableColumn id="15" name="glp" dataDxfId="92"/>
    <tableColumn id="16" name="nau" dataDxfId="91"/>
    <tableColumn id="17" name="nl" dataDxfId="90"/>
    <tableColumn id="18" name="nav" dataDxfId="89"/>
    <tableColumn id="19" name="q" dataDxfId="88"/>
    <tableColumn id="20" name="jet" dataDxfId="87"/>
    <tableColumn id="21" name="do" dataDxfId="86"/>
    <tableColumn id="22" name="go" dataDxfId="85"/>
    <tableColumn id="23" name="fo" dataDxfId="84"/>
    <tableColumn id="24" name="cp" dataDxfId="83"/>
    <tableColumn id="25" name="ne" dataDxfId="82"/>
    <tableColumn id="26" name="gf" dataDxfId="81"/>
    <tableColumn id="27" name="gm" dataDxfId="80"/>
    <tableColumn id="28" name="be" dataDxfId="79"/>
    <tableColumn id="29" name="bo" dataDxfId="78"/>
    <tableColumn id="30" name="cc" dataDxfId="77"/>
    <tableColumn id="31" name="cv" dataDxfId="76"/>
    <tableColumn id="32" name="ee" dataDxfId="75"/>
    <tableColumn id="33" name="t2" dataDxfId="74">
      <calculatedColumnFormula>IF(SUM(M7:AD7)=0,"",SUM(M7:AD7))</calculatedColumnFormula>
    </tableColumn>
    <tableColumn id="34" name="ptr" dataDxfId="73"/>
    <tableColumn id="35" name="t3" dataDxfId="72"/>
  </tableColumns>
  <tableStyleInfo name="Estilo de tabla 1" showFirstColumn="0" showLastColumn="0" showRowStripes="1" showColumnStripes="0"/>
</table>
</file>

<file path=xl/tables/table9.xml><?xml version="1.0" encoding="utf-8"?>
<table xmlns="http://schemas.openxmlformats.org/spreadsheetml/2006/main" id="35" name="Tabla11036" displayName="Tabla11036" ref="A6:AG81" totalsRowShown="0" headerRowDxfId="71" headerRowBorderDxfId="70" tableBorderDxfId="69">
  <tableColumns count="33">
    <tableColumn id="1" name="se oculta" dataDxfId="68"/>
    <tableColumn id="2" name="p" dataDxfId="67"/>
    <tableColumn id="3" name="cm" dataDxfId="66"/>
    <tableColumn id="4" name="gn" dataDxfId="65"/>
    <tableColumn id="5" name="h" dataDxfId="64"/>
    <tableColumn id="6" name="e" dataDxfId="63"/>
    <tableColumn id="7" name="so" dataDxfId="62"/>
    <tableColumn id="8" name="le" dataDxfId="61"/>
    <tableColumn id="9" name="rb" dataDxfId="60"/>
    <tableColumn id="10" name="b" dataDxfId="59"/>
    <tableColumn id="11" name="ri" dataDxfId="58"/>
    <tableColumn id="12" name="t" dataDxfId="57">
      <calculatedColumnFormula>IF(SUM(B7,C7,D7,E7,F7,G7,H7,K7)=0,"",SUM(B7,C7,D7,E7,F7,G7,H7,K7))</calculatedColumnFormula>
    </tableColumn>
    <tableColumn id="15" name="glp" dataDxfId="56"/>
    <tableColumn id="16" name="nau" dataDxfId="55"/>
    <tableColumn id="17" name="nl" dataDxfId="54"/>
    <tableColumn id="18" name="nav" dataDxfId="53"/>
    <tableColumn id="19" name="q" dataDxfId="52"/>
    <tableColumn id="20" name="jet" dataDxfId="51"/>
    <tableColumn id="21" name="do" dataDxfId="50"/>
    <tableColumn id="22" name="go" dataDxfId="49"/>
    <tableColumn id="23" name="fo" dataDxfId="48"/>
    <tableColumn id="24" name="cp" dataDxfId="47"/>
    <tableColumn id="25" name="ne" dataDxfId="46"/>
    <tableColumn id="26" name="gf" dataDxfId="45"/>
    <tableColumn id="27" name="gm" dataDxfId="44"/>
    <tableColumn id="28" name="be" dataDxfId="43"/>
    <tableColumn id="29" name="bo" dataDxfId="42"/>
    <tableColumn id="30" name="cc" dataDxfId="41"/>
    <tableColumn id="31" name="cv" dataDxfId="40"/>
    <tableColumn id="32" name="ee" dataDxfId="39"/>
    <tableColumn id="33" name="t2" dataDxfId="38"/>
    <tableColumn id="34" name="ptr" dataDxfId="37"/>
    <tableColumn id="35" name="t3" dataDxfId="36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tabSelected="1" zoomScaleNormal="100" workbookViewId="0">
      <pane ySplit="4" topLeftCell="A5" activePane="bottomLeft" state="frozen"/>
      <selection pane="bottomLeft" sqref="A1:D4"/>
    </sheetView>
  </sheetViews>
  <sheetFormatPr baseColWidth="10" defaultRowHeight="11.25" x14ac:dyDescent="0.2"/>
  <cols>
    <col min="1" max="1" width="3.5703125" style="60" customWidth="1"/>
    <col min="2" max="2" width="4" style="60" customWidth="1"/>
    <col min="3" max="3" width="20" style="60" customWidth="1"/>
    <col min="4" max="4" width="22.140625" style="60" customWidth="1"/>
    <col min="5" max="5" width="20.85546875" style="60" customWidth="1"/>
    <col min="6" max="6" width="6.5703125" style="60" customWidth="1"/>
    <col min="7" max="7" width="6.7109375" style="60" customWidth="1"/>
    <col min="8" max="20" width="6.5703125" style="60" customWidth="1"/>
    <col min="21" max="16384" width="11.42578125" style="60"/>
  </cols>
  <sheetData>
    <row r="1" spans="1:15" s="64" customFormat="1" ht="7.5" customHeight="1" x14ac:dyDescent="0.2">
      <c r="A1" s="100" t="s">
        <v>115</v>
      </c>
      <c r="B1" s="100"/>
      <c r="C1" s="100"/>
      <c r="D1" s="100"/>
      <c r="E1" s="101" t="s">
        <v>120</v>
      </c>
      <c r="G1" s="65"/>
      <c r="H1" s="65"/>
      <c r="I1" s="65"/>
    </row>
    <row r="2" spans="1:15" s="66" customFormat="1" ht="7.5" customHeight="1" x14ac:dyDescent="0.2">
      <c r="A2" s="100"/>
      <c r="B2" s="100"/>
      <c r="C2" s="100"/>
      <c r="D2" s="100"/>
      <c r="E2" s="101"/>
      <c r="F2" s="102">
        <v>2000</v>
      </c>
      <c r="G2" s="102">
        <v>2001</v>
      </c>
      <c r="H2" s="102">
        <v>2002</v>
      </c>
      <c r="I2" s="102">
        <v>2003</v>
      </c>
      <c r="J2" s="102">
        <v>2004</v>
      </c>
      <c r="K2" s="102">
        <v>2005</v>
      </c>
      <c r="L2" s="102">
        <v>2006</v>
      </c>
      <c r="M2" s="102">
        <v>2007</v>
      </c>
      <c r="N2" s="102">
        <v>2008</v>
      </c>
      <c r="O2" s="102">
        <v>2009</v>
      </c>
    </row>
    <row r="3" spans="1:15" s="66" customFormat="1" ht="7.5" customHeight="1" x14ac:dyDescent="0.2">
      <c r="A3" s="100"/>
      <c r="B3" s="100"/>
      <c r="C3" s="100"/>
      <c r="D3" s="100"/>
      <c r="E3" s="101"/>
      <c r="F3" s="102"/>
      <c r="G3" s="102"/>
      <c r="H3" s="102"/>
      <c r="I3" s="102"/>
      <c r="J3" s="102"/>
      <c r="K3" s="102"/>
      <c r="L3" s="102"/>
      <c r="M3" s="102"/>
      <c r="N3" s="102"/>
      <c r="O3" s="102"/>
    </row>
    <row r="4" spans="1:15" s="64" customFormat="1" ht="7.5" customHeight="1" x14ac:dyDescent="0.2">
      <c r="A4" s="100"/>
      <c r="B4" s="100"/>
      <c r="C4" s="100"/>
      <c r="D4" s="100"/>
      <c r="E4" s="101"/>
    </row>
    <row r="5" spans="1:15" ht="15" customHeight="1" x14ac:dyDescent="0.2"/>
    <row r="6" spans="1:15" ht="15" customHeight="1" x14ac:dyDescent="0.2">
      <c r="A6" s="61" t="s">
        <v>116</v>
      </c>
      <c r="B6" s="61"/>
    </row>
    <row r="7" spans="1:15" ht="15" customHeight="1" x14ac:dyDescent="0.2"/>
    <row r="8" spans="1:15" ht="15" customHeight="1" x14ac:dyDescent="0.2">
      <c r="A8" s="68" t="s">
        <v>127</v>
      </c>
      <c r="B8" s="60" t="s">
        <v>183</v>
      </c>
    </row>
    <row r="9" spans="1:15" ht="15" customHeight="1" x14ac:dyDescent="0.2">
      <c r="C9" s="60" t="s">
        <v>117</v>
      </c>
    </row>
    <row r="10" spans="1:15" ht="15" customHeight="1" x14ac:dyDescent="0.2">
      <c r="C10" s="60" t="s">
        <v>118</v>
      </c>
    </row>
    <row r="11" spans="1:15" ht="15" customHeight="1" x14ac:dyDescent="0.2"/>
    <row r="12" spans="1:15" ht="15" customHeight="1" x14ac:dyDescent="0.2">
      <c r="A12" s="68" t="s">
        <v>128</v>
      </c>
      <c r="B12" s="60" t="s">
        <v>137</v>
      </c>
      <c r="D12" s="62"/>
      <c r="E12" s="62"/>
      <c r="F12" s="62"/>
      <c r="J12" s="62"/>
      <c r="K12" s="62"/>
    </row>
    <row r="13" spans="1:15" ht="15" customHeight="1" x14ac:dyDescent="0.2">
      <c r="C13" s="62"/>
      <c r="E13" s="63"/>
      <c r="I13" s="62"/>
      <c r="J13" s="62"/>
    </row>
    <row r="14" spans="1:15" ht="15" customHeight="1" x14ac:dyDescent="0.2">
      <c r="B14" s="68" t="s">
        <v>119</v>
      </c>
      <c r="C14" s="60" t="s">
        <v>135</v>
      </c>
      <c r="D14" s="60" t="s">
        <v>199</v>
      </c>
    </row>
    <row r="15" spans="1:15" ht="15" customHeight="1" x14ac:dyDescent="0.2">
      <c r="B15" s="68" t="s">
        <v>119</v>
      </c>
      <c r="C15" s="60" t="s">
        <v>184</v>
      </c>
      <c r="D15" s="60" t="s">
        <v>185</v>
      </c>
    </row>
    <row r="16" spans="1:15" ht="15" customHeight="1" x14ac:dyDescent="0.2">
      <c r="B16" s="68" t="s">
        <v>119</v>
      </c>
      <c r="C16" s="60" t="s">
        <v>136</v>
      </c>
      <c r="D16" s="60" t="s">
        <v>145</v>
      </c>
      <c r="E16" s="63"/>
    </row>
    <row r="17" spans="1:5" s="98" customFormat="1" ht="15" customHeight="1" x14ac:dyDescent="0.2">
      <c r="B17" s="68" t="s">
        <v>119</v>
      </c>
      <c r="C17" s="60" t="s">
        <v>194</v>
      </c>
      <c r="D17" s="60" t="s">
        <v>195</v>
      </c>
    </row>
    <row r="18" spans="1:5" ht="15" customHeight="1" x14ac:dyDescent="0.2">
      <c r="E18" s="69"/>
    </row>
    <row r="19" spans="1:5" ht="15" customHeight="1" x14ac:dyDescent="0.2">
      <c r="A19" s="68" t="s">
        <v>129</v>
      </c>
      <c r="B19" s="60" t="s">
        <v>138</v>
      </c>
      <c r="D19" s="62"/>
      <c r="E19" s="62"/>
    </row>
    <row r="20" spans="1:5" ht="15" customHeight="1" x14ac:dyDescent="0.2">
      <c r="C20" s="62"/>
    </row>
    <row r="21" spans="1:5" s="98" customFormat="1" ht="15" customHeight="1" x14ac:dyDescent="0.2">
      <c r="B21" s="68" t="s">
        <v>119</v>
      </c>
      <c r="C21" s="60" t="s">
        <v>197</v>
      </c>
      <c r="D21" s="60" t="s">
        <v>196</v>
      </c>
    </row>
    <row r="22" spans="1:5" ht="15" customHeight="1" x14ac:dyDescent="0.2">
      <c r="B22" s="68" t="s">
        <v>119</v>
      </c>
      <c r="C22" s="60" t="s">
        <v>141</v>
      </c>
      <c r="D22" s="60" t="s">
        <v>167</v>
      </c>
    </row>
    <row r="23" spans="1:5" ht="15" customHeight="1" x14ac:dyDescent="0.2">
      <c r="B23" s="68" t="s">
        <v>119</v>
      </c>
      <c r="C23" s="60" t="s">
        <v>168</v>
      </c>
      <c r="D23" s="60" t="s">
        <v>169</v>
      </c>
    </row>
    <row r="24" spans="1:5" ht="15" customHeight="1" x14ac:dyDescent="0.2">
      <c r="B24" s="68" t="s">
        <v>119</v>
      </c>
      <c r="C24" s="60" t="s">
        <v>142</v>
      </c>
      <c r="D24" s="60" t="s">
        <v>139</v>
      </c>
    </row>
    <row r="25" spans="1:5" ht="15" customHeight="1" x14ac:dyDescent="0.2">
      <c r="B25" s="68" t="s">
        <v>119</v>
      </c>
      <c r="C25" s="60" t="s">
        <v>143</v>
      </c>
      <c r="D25" s="60" t="s">
        <v>186</v>
      </c>
    </row>
    <row r="26" spans="1:5" ht="15" customHeight="1" x14ac:dyDescent="0.2">
      <c r="B26" s="68" t="s">
        <v>119</v>
      </c>
      <c r="C26" s="60" t="s">
        <v>144</v>
      </c>
      <c r="D26" s="60" t="s">
        <v>140</v>
      </c>
    </row>
    <row r="27" spans="1:5" ht="15" customHeight="1" x14ac:dyDescent="0.2"/>
    <row r="28" spans="1:5" ht="15" customHeight="1" x14ac:dyDescent="0.2">
      <c r="A28" s="68" t="s">
        <v>130</v>
      </c>
      <c r="B28" s="60" t="s">
        <v>146</v>
      </c>
    </row>
    <row r="29" spans="1:5" ht="15" customHeight="1" x14ac:dyDescent="0.2">
      <c r="B29" s="60" t="s">
        <v>147</v>
      </c>
    </row>
    <row r="30" spans="1:5" ht="15" customHeight="1" x14ac:dyDescent="0.2"/>
    <row r="31" spans="1:5" ht="15" customHeight="1" x14ac:dyDescent="0.2"/>
    <row r="32" spans="1:5" ht="15" customHeight="1" x14ac:dyDescent="0.2">
      <c r="A32" s="61" t="s">
        <v>121</v>
      </c>
      <c r="B32" s="61"/>
    </row>
    <row r="33" spans="1:2" ht="15" customHeight="1" x14ac:dyDescent="0.2"/>
    <row r="34" spans="1:2" ht="15" customHeight="1" x14ac:dyDescent="0.2">
      <c r="A34" s="67" t="s">
        <v>164</v>
      </c>
      <c r="B34" s="67"/>
    </row>
    <row r="35" spans="1:2" ht="15" customHeight="1" x14ac:dyDescent="0.2">
      <c r="A35" s="68" t="s">
        <v>131</v>
      </c>
      <c r="B35" s="60" t="s">
        <v>165</v>
      </c>
    </row>
    <row r="36" spans="1:2" ht="15" customHeight="1" x14ac:dyDescent="0.2">
      <c r="A36" s="68"/>
    </row>
    <row r="37" spans="1:2" ht="15" customHeight="1" x14ac:dyDescent="0.2">
      <c r="A37" s="67" t="s">
        <v>158</v>
      </c>
      <c r="B37" s="67"/>
    </row>
    <row r="38" spans="1:2" ht="15" customHeight="1" x14ac:dyDescent="0.2">
      <c r="A38" s="68" t="s">
        <v>132</v>
      </c>
      <c r="B38" s="60" t="s">
        <v>159</v>
      </c>
    </row>
    <row r="39" spans="1:2" ht="15" customHeight="1" x14ac:dyDescent="0.2">
      <c r="A39" s="68"/>
      <c r="B39" s="60" t="s">
        <v>160</v>
      </c>
    </row>
    <row r="40" spans="1:2" ht="15" customHeight="1" x14ac:dyDescent="0.2"/>
    <row r="41" spans="1:2" ht="15" customHeight="1" x14ac:dyDescent="0.2">
      <c r="A41" s="67" t="s">
        <v>161</v>
      </c>
      <c r="B41" s="67"/>
    </row>
    <row r="42" spans="1:2" ht="15" customHeight="1" x14ac:dyDescent="0.2">
      <c r="A42" s="68" t="s">
        <v>133</v>
      </c>
      <c r="B42" s="60" t="s">
        <v>162</v>
      </c>
    </row>
    <row r="43" spans="1:2" ht="15" customHeight="1" x14ac:dyDescent="0.2">
      <c r="A43" s="68"/>
    </row>
    <row r="44" spans="1:2" ht="15" customHeight="1" x14ac:dyDescent="0.2">
      <c r="A44" s="68" t="s">
        <v>134</v>
      </c>
      <c r="B44" s="60" t="s">
        <v>163</v>
      </c>
    </row>
    <row r="45" spans="1:2" ht="15" customHeight="1" x14ac:dyDescent="0.2"/>
    <row r="46" spans="1:2" ht="15" customHeight="1" x14ac:dyDescent="0.2"/>
    <row r="47" spans="1:2" ht="15" customHeight="1" x14ac:dyDescent="0.2"/>
    <row r="48" spans="1:2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</sheetData>
  <mergeCells count="12">
    <mergeCell ref="A1:D4"/>
    <mergeCell ref="E1:E4"/>
    <mergeCell ref="O2:O3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hyperlinks>
    <hyperlink ref="G2" location="'2011'!A1" display="'2011'!A1"/>
    <hyperlink ref="H2" location="'2012'!A1" display="'2012'!A1"/>
    <hyperlink ref="I2" location="'2013'!A1" display="'2013'!A1"/>
    <hyperlink ref="F2" location="'2010'!A1" display="'2010'!A1"/>
    <hyperlink ref="F2:F3" location="'2000'!A1" display="'2000'!A1"/>
    <hyperlink ref="G2:G3" location="'2001'!A1" display="'2001'!A1"/>
    <hyperlink ref="H2:H3" location="'2002'!A1" display="'2002'!A1"/>
    <hyperlink ref="I2:I3" location="'2003'!A1" display="'2003'!A1"/>
    <hyperlink ref="J2:J3" location="'2004'!A1" display="'2004'!A1"/>
    <hyperlink ref="K2:K3" location="'2005'!A1" display="'2005'!A1"/>
    <hyperlink ref="L2:L3" location="'2006'!A1" display="'2006'!A1"/>
    <hyperlink ref="M2:M3" location="'2007'!A1" display="'2007'!A1"/>
    <hyperlink ref="N2:N3" location="'2008'!A1" display="'2008'!A1"/>
    <hyperlink ref="O2:O3" location="'2009'!A1" display="'2009'!A1"/>
  </hyperlinks>
  <pageMargins left="0.59055118110236227" right="0.59055118110236227" top="0.78740157480314965" bottom="0.78740157480314965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IT81"/>
  <sheetViews>
    <sheetView showGridLines="0" workbookViewId="0">
      <pane xSplit="1" ySplit="5" topLeftCell="B6" activePane="bottomRight" state="frozen"/>
      <selection activeCell="X25" sqref="X25"/>
      <selection pane="topRight" activeCell="X25" sqref="X25"/>
      <selection pane="bottomLeft" activeCell="X25" sqref="X25"/>
      <selection pane="bottomRight"/>
    </sheetView>
  </sheetViews>
  <sheetFormatPr baseColWidth="10" defaultColWidth="13.85546875" defaultRowHeight="15" outlineLevelRow="1" x14ac:dyDescent="0.2"/>
  <cols>
    <col min="1" max="1" width="33.7109375" style="13" customWidth="1"/>
    <col min="2" max="6" width="8.7109375" style="9" customWidth="1"/>
    <col min="7" max="7" width="8.7109375" style="9" hidden="1" customWidth="1"/>
    <col min="8" max="9" width="8.7109375" style="9" customWidth="1"/>
    <col min="10" max="10" width="10.85546875" style="9" hidden="1" customWidth="1"/>
    <col min="11" max="11" width="0.140625" style="9" customWidth="1"/>
    <col min="12" max="12" width="9.7109375" customWidth="1"/>
    <col min="13" max="14" width="8.7109375" style="9" customWidth="1"/>
    <col min="15" max="15" width="8.7109375" style="9" hidden="1" customWidth="1"/>
    <col min="16" max="21" width="8.7109375" style="9" customWidth="1"/>
    <col min="22" max="23" width="9.7109375" style="9" customWidth="1"/>
    <col min="24" max="24" width="8.7109375" style="9" customWidth="1"/>
    <col min="25" max="25" width="8.7109375" style="9" hidden="1" customWidth="1"/>
    <col min="26" max="27" width="9.7109375" style="9" hidden="1" customWidth="1"/>
    <col min="28" max="28" width="9.7109375" style="9" customWidth="1"/>
    <col min="29" max="30" width="8.7109375" style="9" customWidth="1"/>
    <col min="31" max="34" width="9.7109375" style="9" customWidth="1"/>
    <col min="35" max="35" width="13.85546875" style="4" customWidth="1"/>
    <col min="36" max="51" width="6.140625" style="4" customWidth="1"/>
    <col min="52" max="16384" width="13.85546875" style="4"/>
  </cols>
  <sheetData>
    <row r="1" spans="1:54" s="2" customFormat="1" ht="18" customHeight="1" x14ac:dyDescent="0.2">
      <c r="A1" s="1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54" ht="15" customHeight="1" x14ac:dyDescent="0.2">
      <c r="A2" s="1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0"/>
      <c r="P2" s="3"/>
      <c r="Q2" s="3"/>
      <c r="R2" s="3"/>
      <c r="S2" s="3"/>
      <c r="T2" s="3"/>
      <c r="U2" s="3"/>
      <c r="V2" s="3"/>
      <c r="W2" s="3"/>
      <c r="X2" s="3"/>
      <c r="Y2" s="10"/>
      <c r="Z2" s="3"/>
      <c r="AA2" s="3"/>
      <c r="AB2" s="3"/>
      <c r="AC2" s="3"/>
      <c r="AD2" s="3"/>
      <c r="AE2" s="3"/>
      <c r="AF2" s="3"/>
      <c r="AG2" s="3"/>
      <c r="AH2" s="4"/>
    </row>
    <row r="3" spans="1:54" s="5" customFormat="1" ht="15" customHeight="1" x14ac:dyDescent="0.2">
      <c r="A3" s="14" t="s">
        <v>40</v>
      </c>
      <c r="B3" s="107" t="s">
        <v>39</v>
      </c>
      <c r="C3" s="108"/>
      <c r="D3" s="108"/>
      <c r="E3" s="108"/>
      <c r="F3" s="108"/>
      <c r="G3" s="108"/>
      <c r="H3" s="108"/>
      <c r="I3" s="108"/>
      <c r="J3" s="108"/>
      <c r="K3" s="108"/>
      <c r="L3" s="109"/>
      <c r="M3" s="110" t="s">
        <v>198</v>
      </c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1"/>
      <c r="AF3" s="112" t="s">
        <v>84</v>
      </c>
      <c r="AG3" s="16"/>
    </row>
    <row r="4" spans="1:54" s="5" customFormat="1" ht="15" customHeight="1" x14ac:dyDescent="0.2">
      <c r="A4" s="15" t="s">
        <v>149</v>
      </c>
      <c r="B4" s="114" t="s">
        <v>16</v>
      </c>
      <c r="C4" s="59" t="s">
        <v>23</v>
      </c>
      <c r="D4" s="59" t="s">
        <v>17</v>
      </c>
      <c r="E4" s="59" t="s">
        <v>19</v>
      </c>
      <c r="F4" s="116" t="s">
        <v>63</v>
      </c>
      <c r="G4" s="116" t="s">
        <v>64</v>
      </c>
      <c r="H4" s="116" t="s">
        <v>20</v>
      </c>
      <c r="I4" s="95" t="s">
        <v>21</v>
      </c>
      <c r="J4" s="95" t="s">
        <v>68</v>
      </c>
      <c r="K4" s="95" t="s">
        <v>21</v>
      </c>
      <c r="L4" s="105" t="s">
        <v>38</v>
      </c>
      <c r="M4" s="118" t="s">
        <v>62</v>
      </c>
      <c r="N4" s="73" t="s">
        <v>126</v>
      </c>
      <c r="O4" s="74" t="s">
        <v>25</v>
      </c>
      <c r="P4" s="74" t="s">
        <v>126</v>
      </c>
      <c r="Q4" s="74" t="s">
        <v>28</v>
      </c>
      <c r="R4" s="74" t="s">
        <v>29</v>
      </c>
      <c r="S4" s="74" t="s">
        <v>170</v>
      </c>
      <c r="T4" s="103" t="s">
        <v>171</v>
      </c>
      <c r="U4" s="103" t="s">
        <v>172</v>
      </c>
      <c r="V4" s="74" t="s">
        <v>66</v>
      </c>
      <c r="W4" s="74" t="s">
        <v>31</v>
      </c>
      <c r="X4" s="74" t="s">
        <v>17</v>
      </c>
      <c r="Y4" s="74" t="s">
        <v>17</v>
      </c>
      <c r="Z4" s="103" t="s">
        <v>65</v>
      </c>
      <c r="AA4" s="103" t="s">
        <v>173</v>
      </c>
      <c r="AB4" s="75" t="s">
        <v>67</v>
      </c>
      <c r="AC4" s="74" t="s">
        <v>23</v>
      </c>
      <c r="AD4" s="73" t="s">
        <v>35</v>
      </c>
      <c r="AE4" s="105" t="s">
        <v>38</v>
      </c>
      <c r="AF4" s="113"/>
      <c r="AG4" s="48" t="s">
        <v>38</v>
      </c>
    </row>
    <row r="5" spans="1:54" s="5" customFormat="1" ht="15" customHeight="1" x14ac:dyDescent="0.2">
      <c r="A5" s="46" t="s">
        <v>15</v>
      </c>
      <c r="B5" s="115"/>
      <c r="C5" s="47" t="s">
        <v>24</v>
      </c>
      <c r="D5" s="47" t="s">
        <v>18</v>
      </c>
      <c r="E5" s="47" t="s">
        <v>123</v>
      </c>
      <c r="F5" s="117"/>
      <c r="G5" s="117"/>
      <c r="H5" s="117"/>
      <c r="I5" s="47" t="s">
        <v>22</v>
      </c>
      <c r="J5" s="47" t="s">
        <v>122</v>
      </c>
      <c r="K5" s="96" t="s">
        <v>187</v>
      </c>
      <c r="L5" s="106"/>
      <c r="M5" s="119"/>
      <c r="N5" s="76" t="s">
        <v>37</v>
      </c>
      <c r="O5" s="77" t="s">
        <v>26</v>
      </c>
      <c r="P5" s="77" t="s">
        <v>27</v>
      </c>
      <c r="Q5" s="77" t="s">
        <v>1</v>
      </c>
      <c r="R5" s="77" t="s">
        <v>2</v>
      </c>
      <c r="S5" s="77" t="s">
        <v>30</v>
      </c>
      <c r="T5" s="104"/>
      <c r="U5" s="104"/>
      <c r="V5" s="77" t="s">
        <v>16</v>
      </c>
      <c r="W5" s="77" t="s">
        <v>70</v>
      </c>
      <c r="X5" s="77" t="s">
        <v>32</v>
      </c>
      <c r="Y5" s="77" t="s">
        <v>33</v>
      </c>
      <c r="Z5" s="104"/>
      <c r="AA5" s="104"/>
      <c r="AB5" s="78" t="s">
        <v>23</v>
      </c>
      <c r="AC5" s="77" t="s">
        <v>34</v>
      </c>
      <c r="AD5" s="79" t="s">
        <v>36</v>
      </c>
      <c r="AE5" s="106"/>
      <c r="AF5" s="113"/>
      <c r="AG5" s="49"/>
    </row>
    <row r="6" spans="1:54" s="5" customFormat="1" ht="9" hidden="1" customHeight="1" x14ac:dyDescent="0.2">
      <c r="A6" s="30" t="s">
        <v>83</v>
      </c>
      <c r="B6" s="27" t="s">
        <v>85</v>
      </c>
      <c r="C6" s="28" t="s">
        <v>86</v>
      </c>
      <c r="D6" s="28" t="s">
        <v>87</v>
      </c>
      <c r="E6" s="28" t="s">
        <v>88</v>
      </c>
      <c r="F6" s="28" t="s">
        <v>89</v>
      </c>
      <c r="G6" s="28" t="s">
        <v>93</v>
      </c>
      <c r="H6" s="28" t="s">
        <v>114</v>
      </c>
      <c r="I6" s="28" t="s">
        <v>90</v>
      </c>
      <c r="J6" s="28" t="s">
        <v>91</v>
      </c>
      <c r="K6" s="28" t="s">
        <v>193</v>
      </c>
      <c r="L6" s="29" t="s">
        <v>92</v>
      </c>
      <c r="M6" s="28" t="s">
        <v>62</v>
      </c>
      <c r="N6" s="28" t="s">
        <v>96</v>
      </c>
      <c r="O6" s="28" t="s">
        <v>94</v>
      </c>
      <c r="P6" s="28" t="s">
        <v>95</v>
      </c>
      <c r="Q6" s="28" t="s">
        <v>97</v>
      </c>
      <c r="R6" s="28" t="s">
        <v>99</v>
      </c>
      <c r="S6" s="28" t="s">
        <v>100</v>
      </c>
      <c r="T6" s="28" t="s">
        <v>101</v>
      </c>
      <c r="U6" s="28" t="s">
        <v>102</v>
      </c>
      <c r="V6" s="28" t="s">
        <v>103</v>
      </c>
      <c r="W6" s="28" t="s">
        <v>104</v>
      </c>
      <c r="X6" s="28" t="s">
        <v>105</v>
      </c>
      <c r="Y6" s="28" t="s">
        <v>106</v>
      </c>
      <c r="Z6" s="28" t="s">
        <v>107</v>
      </c>
      <c r="AA6" s="28" t="s">
        <v>108</v>
      </c>
      <c r="AB6" s="28" t="s">
        <v>109</v>
      </c>
      <c r="AC6" s="28" t="s">
        <v>110</v>
      </c>
      <c r="AD6" s="28" t="s">
        <v>111</v>
      </c>
      <c r="AE6" s="29" t="s">
        <v>98</v>
      </c>
      <c r="AF6" s="29" t="s">
        <v>112</v>
      </c>
      <c r="AG6" s="29" t="s">
        <v>113</v>
      </c>
    </row>
    <row r="7" spans="1:54" s="6" customFormat="1" ht="15" customHeight="1" x14ac:dyDescent="0.2">
      <c r="A7" s="50" t="s">
        <v>3</v>
      </c>
      <c r="B7" s="31"/>
      <c r="C7" s="32"/>
      <c r="D7" s="32"/>
      <c r="E7" s="32">
        <v>484.3</v>
      </c>
      <c r="F7" s="32">
        <v>0.6</v>
      </c>
      <c r="G7" s="32"/>
      <c r="H7" s="32">
        <v>480.8</v>
      </c>
      <c r="I7" s="32">
        <v>609.29999999999995</v>
      </c>
      <c r="J7" s="32"/>
      <c r="K7" s="32"/>
      <c r="L7" s="33">
        <f>IF(SUM(B7:K7)=0,"",SUM(B7:K7))</f>
        <v>1575</v>
      </c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22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</row>
    <row r="8" spans="1:54" s="6" customFormat="1" ht="15" customHeight="1" x14ac:dyDescent="0.2">
      <c r="A8" s="51" t="s">
        <v>4</v>
      </c>
      <c r="B8" s="31">
        <v>2029.8</v>
      </c>
      <c r="C8" s="32">
        <v>1.3</v>
      </c>
      <c r="D8" s="32">
        <v>83.2</v>
      </c>
      <c r="E8" s="32" t="s">
        <v>166</v>
      </c>
      <c r="F8" s="32" t="s">
        <v>166</v>
      </c>
      <c r="G8" s="32"/>
      <c r="H8" s="32"/>
      <c r="I8" s="32" t="s">
        <v>166</v>
      </c>
      <c r="J8" s="32"/>
      <c r="K8" s="32"/>
      <c r="L8" s="33">
        <f t="shared" ref="L8:L33" si="0">IF(SUM(B8:K8)=0,"",SUM(B8:K8))</f>
        <v>2114.2999999999997</v>
      </c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22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</row>
    <row r="9" spans="1:54" s="6" customFormat="1" ht="15" customHeight="1" x14ac:dyDescent="0.2">
      <c r="A9" s="51" t="s">
        <v>5</v>
      </c>
      <c r="B9" s="31" t="s">
        <v>166</v>
      </c>
      <c r="C9" s="32" t="s">
        <v>166</v>
      </c>
      <c r="D9" s="32" t="s">
        <v>166</v>
      </c>
      <c r="E9" s="32" t="s">
        <v>166</v>
      </c>
      <c r="F9" s="32" t="s">
        <v>166</v>
      </c>
      <c r="G9" s="32"/>
      <c r="H9" s="32"/>
      <c r="I9" s="32" t="s">
        <v>166</v>
      </c>
      <c r="J9" s="32"/>
      <c r="K9" s="32"/>
      <c r="L9" s="33" t="str">
        <f t="shared" si="0"/>
        <v/>
      </c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22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</row>
    <row r="10" spans="1:54" s="6" customFormat="1" ht="15" customHeight="1" x14ac:dyDescent="0.2">
      <c r="A10" s="51" t="s">
        <v>6</v>
      </c>
      <c r="B10" s="31">
        <v>-5</v>
      </c>
      <c r="C10" s="32" t="s">
        <v>166</v>
      </c>
      <c r="D10" s="32">
        <v>-8.3000000000000007</v>
      </c>
      <c r="E10" s="32" t="s">
        <v>166</v>
      </c>
      <c r="F10" s="32" t="s">
        <v>166</v>
      </c>
      <c r="G10" s="32"/>
      <c r="H10" s="32"/>
      <c r="I10" s="32" t="s">
        <v>166</v>
      </c>
      <c r="J10" s="32"/>
      <c r="K10" s="32"/>
      <c r="L10" s="33">
        <f t="shared" si="0"/>
        <v>-13.3</v>
      </c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22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</row>
    <row r="11" spans="1:54" s="6" customFormat="1" ht="15" customHeight="1" x14ac:dyDescent="0.2">
      <c r="A11" s="51" t="s">
        <v>7</v>
      </c>
      <c r="B11" s="31">
        <v>242.8</v>
      </c>
      <c r="C11" s="32" t="s">
        <v>166</v>
      </c>
      <c r="D11" s="32" t="s">
        <v>166</v>
      </c>
      <c r="E11" s="32" t="s">
        <v>166</v>
      </c>
      <c r="F11" s="32" t="s">
        <v>166</v>
      </c>
      <c r="G11" s="32"/>
      <c r="H11" s="32"/>
      <c r="I11" s="32" t="s">
        <v>166</v>
      </c>
      <c r="J11" s="32"/>
      <c r="K11" s="32"/>
      <c r="L11" s="33">
        <f t="shared" si="0"/>
        <v>242.8</v>
      </c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22"/>
      <c r="AH11" s="7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</row>
    <row r="12" spans="1:54" s="6" customFormat="1" ht="15" customHeight="1" x14ac:dyDescent="0.2">
      <c r="A12" s="51" t="s">
        <v>8</v>
      </c>
      <c r="B12" s="31" t="s">
        <v>166</v>
      </c>
      <c r="C12" s="32" t="s">
        <v>166</v>
      </c>
      <c r="D12" s="32" t="s">
        <v>166</v>
      </c>
      <c r="E12" s="32">
        <v>-43.8</v>
      </c>
      <c r="F12" s="32" t="s">
        <v>166</v>
      </c>
      <c r="G12" s="32"/>
      <c r="H12" s="32"/>
      <c r="I12" s="32"/>
      <c r="J12" s="32"/>
      <c r="K12" s="32"/>
      <c r="L12" s="33">
        <f t="shared" si="0"/>
        <v>-43.8</v>
      </c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22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</row>
    <row r="13" spans="1:54" s="5" customFormat="1" ht="15" customHeight="1" x14ac:dyDescent="0.2">
      <c r="A13" s="51" t="s">
        <v>9</v>
      </c>
      <c r="B13" s="31" t="s">
        <v>166</v>
      </c>
      <c r="C13" s="32" t="s">
        <v>166</v>
      </c>
      <c r="D13" s="32" t="s">
        <v>166</v>
      </c>
      <c r="E13" s="32" t="s">
        <v>166</v>
      </c>
      <c r="F13" s="32" t="s">
        <v>166</v>
      </c>
      <c r="G13" s="32"/>
      <c r="H13" s="32"/>
      <c r="I13" s="32" t="s">
        <v>166</v>
      </c>
      <c r="J13" s="32"/>
      <c r="K13" s="32"/>
      <c r="L13" s="33" t="str">
        <f t="shared" si="0"/>
        <v/>
      </c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22"/>
    </row>
    <row r="14" spans="1:54" s="5" customFormat="1" ht="15" customHeight="1" x14ac:dyDescent="0.2">
      <c r="A14" s="51" t="s">
        <v>10</v>
      </c>
      <c r="B14" s="31">
        <v>2267.5</v>
      </c>
      <c r="C14" s="32">
        <v>1.3</v>
      </c>
      <c r="D14" s="32">
        <v>74.900000000000006</v>
      </c>
      <c r="E14" s="32">
        <v>440.5</v>
      </c>
      <c r="F14" s="32">
        <v>0.6</v>
      </c>
      <c r="G14" s="32"/>
      <c r="H14" s="32">
        <v>480.8</v>
      </c>
      <c r="I14" s="32">
        <v>609.29999999999995</v>
      </c>
      <c r="J14" s="32"/>
      <c r="K14" s="32"/>
      <c r="L14" s="33">
        <f t="shared" si="0"/>
        <v>3874.9000000000005</v>
      </c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22"/>
      <c r="AI14" s="8"/>
    </row>
    <row r="15" spans="1:54" s="5" customFormat="1" ht="15" customHeight="1" x14ac:dyDescent="0.2">
      <c r="A15" s="50" t="s">
        <v>11</v>
      </c>
      <c r="B15" s="34">
        <v>-2267.5</v>
      </c>
      <c r="C15" s="35"/>
      <c r="D15" s="35"/>
      <c r="E15" s="35"/>
      <c r="F15" s="35"/>
      <c r="G15" s="35"/>
      <c r="H15" s="35"/>
      <c r="I15" s="35"/>
      <c r="J15" s="35"/>
      <c r="K15" s="35"/>
      <c r="L15" s="36">
        <f t="shared" si="0"/>
        <v>-2267.5</v>
      </c>
      <c r="M15" s="35">
        <v>102.5</v>
      </c>
      <c r="N15" s="35">
        <v>449</v>
      </c>
      <c r="O15" s="35"/>
      <c r="P15" s="35"/>
      <c r="Q15" s="35">
        <v>6.7</v>
      </c>
      <c r="R15" s="35">
        <v>66.599999999999994</v>
      </c>
      <c r="S15" s="35">
        <v>4.8</v>
      </c>
      <c r="T15" s="35">
        <v>826.9</v>
      </c>
      <c r="U15" s="35">
        <v>508.9</v>
      </c>
      <c r="V15" s="35">
        <v>32.4</v>
      </c>
      <c r="W15" s="35">
        <v>63.9</v>
      </c>
      <c r="X15" s="35">
        <v>37.1</v>
      </c>
      <c r="Y15" s="35"/>
      <c r="Z15" s="35"/>
      <c r="AA15" s="35"/>
      <c r="AB15" s="35"/>
      <c r="AC15" s="35"/>
      <c r="AD15" s="35"/>
      <c r="AE15" s="34">
        <f t="shared" ref="AE15:AE30" si="1">IF(SUM(M15:AD15)=0,"",SUM(M15:AD15))</f>
        <v>2098.8000000000002</v>
      </c>
      <c r="AF15" s="34">
        <f>IF(SUM(L15,AE15)=0,"",SUM(L15,AE15))</f>
        <v>-168.69999999999982</v>
      </c>
      <c r="AG15" s="23"/>
      <c r="AI15" s="8"/>
    </row>
    <row r="16" spans="1:54" s="5" customFormat="1" ht="15" customHeight="1" collapsed="1" x14ac:dyDescent="0.2">
      <c r="A16" s="51" t="s">
        <v>124</v>
      </c>
      <c r="B16" s="31"/>
      <c r="C16" s="32"/>
      <c r="D16" s="32">
        <v>-1.2</v>
      </c>
      <c r="E16" s="32">
        <v>-440.5</v>
      </c>
      <c r="F16" s="32">
        <v>-0.6</v>
      </c>
      <c r="G16" s="32"/>
      <c r="H16" s="32"/>
      <c r="I16" s="32">
        <v>-15.1</v>
      </c>
      <c r="J16" s="32"/>
      <c r="K16" s="32"/>
      <c r="L16" s="33">
        <f t="shared" si="0"/>
        <v>-457.40000000000003</v>
      </c>
      <c r="M16" s="32"/>
      <c r="N16" s="32"/>
      <c r="O16" s="32"/>
      <c r="P16" s="32"/>
      <c r="Q16" s="32"/>
      <c r="R16" s="32"/>
      <c r="S16" s="32"/>
      <c r="T16" s="32">
        <v>-536.4</v>
      </c>
      <c r="U16" s="32">
        <v>-315</v>
      </c>
      <c r="V16" s="32"/>
      <c r="W16" s="32"/>
      <c r="X16" s="32"/>
      <c r="Y16" s="32"/>
      <c r="Z16" s="32"/>
      <c r="AA16" s="32"/>
      <c r="AB16" s="32"/>
      <c r="AC16" s="32"/>
      <c r="AD16" s="32">
        <v>690.6</v>
      </c>
      <c r="AE16" s="31">
        <f t="shared" si="1"/>
        <v>-160.79999999999995</v>
      </c>
      <c r="AF16" s="31">
        <f>IF(SUM(L16,AE16)=0,"",SUM(L16,AE16))</f>
        <v>-618.20000000000005</v>
      </c>
      <c r="AG16" s="23"/>
      <c r="AI16" s="8"/>
    </row>
    <row r="17" spans="1:254" s="5" customFormat="1" ht="15" hidden="1" customHeight="1" outlineLevel="1" x14ac:dyDescent="0.2">
      <c r="A17" s="80" t="s">
        <v>174</v>
      </c>
      <c r="B17" s="81"/>
      <c r="C17" s="81"/>
      <c r="D17" s="81"/>
      <c r="E17" s="81"/>
      <c r="F17" s="81"/>
      <c r="G17" s="82"/>
      <c r="H17" s="81"/>
      <c r="I17" s="82"/>
      <c r="J17" s="81"/>
      <c r="K17" s="83"/>
      <c r="L17" s="33" t="str">
        <f t="shared" si="0"/>
        <v/>
      </c>
      <c r="M17" s="81"/>
      <c r="N17" s="81"/>
      <c r="O17" s="85"/>
      <c r="P17" s="81"/>
      <c r="Q17" s="81"/>
      <c r="R17" s="81"/>
      <c r="S17" s="81"/>
      <c r="T17" s="82"/>
      <c r="U17" s="82"/>
      <c r="V17" s="81"/>
      <c r="W17" s="81"/>
      <c r="X17" s="81"/>
      <c r="Y17" s="85"/>
      <c r="Z17" s="81"/>
      <c r="AA17" s="81"/>
      <c r="AB17" s="85"/>
      <c r="AC17" s="85"/>
      <c r="AD17" s="83"/>
      <c r="AE17" s="84" t="str">
        <f t="shared" si="1"/>
        <v/>
      </c>
      <c r="AF17" s="86"/>
      <c r="AG17" s="87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88"/>
      <c r="DY17" s="88"/>
      <c r="DZ17" s="88"/>
      <c r="EA17" s="88"/>
      <c r="EB17" s="88"/>
      <c r="EC17" s="88"/>
      <c r="ED17" s="88"/>
      <c r="EE17" s="88"/>
      <c r="EF17" s="88"/>
      <c r="EG17" s="88"/>
      <c r="EH17" s="88"/>
      <c r="EI17" s="88"/>
      <c r="EJ17" s="88"/>
      <c r="EK17" s="88"/>
      <c r="EL17" s="88"/>
      <c r="EM17" s="88"/>
      <c r="EN17" s="88"/>
      <c r="EO17" s="88"/>
      <c r="EP17" s="88"/>
      <c r="EQ17" s="88"/>
      <c r="ER17" s="88"/>
      <c r="ES17" s="88"/>
      <c r="ET17" s="88"/>
      <c r="EU17" s="88"/>
      <c r="EV17" s="88"/>
      <c r="EW17" s="88"/>
      <c r="EX17" s="88"/>
      <c r="EY17" s="88"/>
      <c r="EZ17" s="88"/>
      <c r="FA17" s="88"/>
      <c r="FB17" s="88"/>
      <c r="FC17" s="88"/>
      <c r="FD17" s="88"/>
      <c r="FE17" s="88"/>
      <c r="FF17" s="88"/>
      <c r="FG17" s="88"/>
      <c r="FH17" s="88"/>
      <c r="FI17" s="88"/>
      <c r="FJ17" s="88"/>
      <c r="FK17" s="88"/>
      <c r="FL17" s="88"/>
      <c r="FM17" s="88"/>
      <c r="FN17" s="88"/>
      <c r="FO17" s="88"/>
      <c r="FP17" s="88"/>
      <c r="FQ17" s="88"/>
      <c r="FR17" s="88"/>
      <c r="FS17" s="88"/>
      <c r="FT17" s="88"/>
      <c r="FU17" s="88"/>
      <c r="FV17" s="88"/>
      <c r="FW17" s="88"/>
      <c r="FX17" s="88"/>
      <c r="FY17" s="88"/>
      <c r="FZ17" s="88"/>
      <c r="GA17" s="88"/>
      <c r="GB17" s="88"/>
      <c r="GC17" s="88"/>
      <c r="GD17" s="88"/>
      <c r="GE17" s="88"/>
      <c r="GF17" s="88"/>
      <c r="GG17" s="88"/>
      <c r="GH17" s="88"/>
      <c r="GI17" s="88"/>
      <c r="GJ17" s="88"/>
      <c r="GK17" s="88"/>
      <c r="GL17" s="88"/>
      <c r="GM17" s="88"/>
      <c r="GN17" s="88"/>
      <c r="GO17" s="88"/>
      <c r="GP17" s="88"/>
      <c r="GQ17" s="88"/>
      <c r="GR17" s="88"/>
      <c r="GS17" s="88"/>
      <c r="GT17" s="88"/>
      <c r="GU17" s="88"/>
      <c r="GV17" s="88"/>
      <c r="GW17" s="88"/>
      <c r="GX17" s="88"/>
      <c r="GY17" s="88"/>
      <c r="GZ17" s="88"/>
      <c r="HA17" s="88"/>
      <c r="HB17" s="88"/>
      <c r="HC17" s="88"/>
      <c r="HD17" s="88"/>
      <c r="HE17" s="88"/>
      <c r="HF17" s="88"/>
      <c r="HG17" s="88"/>
      <c r="HH17" s="88"/>
      <c r="HI17" s="88"/>
      <c r="HJ17" s="88"/>
      <c r="HK17" s="88"/>
      <c r="HL17" s="88"/>
      <c r="HM17" s="88"/>
      <c r="HN17" s="88"/>
      <c r="HO17" s="88"/>
      <c r="HP17" s="88"/>
      <c r="HQ17" s="88"/>
      <c r="HR17" s="88"/>
      <c r="HS17" s="88"/>
      <c r="HT17" s="88"/>
      <c r="HU17" s="88"/>
      <c r="HV17" s="88"/>
      <c r="HW17" s="88"/>
      <c r="HX17" s="88"/>
      <c r="HY17" s="88"/>
      <c r="HZ17" s="88"/>
      <c r="IA17" s="88"/>
      <c r="IB17" s="88"/>
      <c r="IC17" s="88"/>
      <c r="ID17" s="88"/>
      <c r="IE17" s="88"/>
      <c r="IF17" s="88"/>
      <c r="IG17" s="88"/>
      <c r="IH17" s="88"/>
      <c r="II17" s="88"/>
      <c r="IJ17" s="88"/>
      <c r="IK17" s="88"/>
      <c r="IL17" s="88"/>
      <c r="IM17" s="88"/>
      <c r="IN17" s="88"/>
      <c r="IO17" s="88"/>
      <c r="IP17" s="88"/>
      <c r="IQ17" s="88"/>
      <c r="IR17" s="88"/>
      <c r="IS17" s="88"/>
      <c r="IT17" s="88"/>
    </row>
    <row r="18" spans="1:254" s="5" customFormat="1" ht="15" hidden="1" customHeight="1" outlineLevel="1" x14ac:dyDescent="0.2">
      <c r="A18" s="80" t="s">
        <v>175</v>
      </c>
      <c r="B18" s="81"/>
      <c r="C18" s="81"/>
      <c r="D18" s="81"/>
      <c r="E18" s="81"/>
      <c r="F18" s="81"/>
      <c r="G18" s="81"/>
      <c r="H18" s="81"/>
      <c r="I18" s="81"/>
      <c r="J18" s="81"/>
      <c r="K18" s="83"/>
      <c r="L18" s="33" t="str">
        <f t="shared" si="0"/>
        <v/>
      </c>
      <c r="M18" s="81"/>
      <c r="N18" s="81"/>
      <c r="O18" s="85"/>
      <c r="P18" s="81"/>
      <c r="Q18" s="81"/>
      <c r="R18" s="81"/>
      <c r="S18" s="81"/>
      <c r="T18" s="81"/>
      <c r="U18" s="81"/>
      <c r="V18" s="81"/>
      <c r="W18" s="81"/>
      <c r="X18" s="81"/>
      <c r="Y18" s="85"/>
      <c r="Z18" s="81"/>
      <c r="AA18" s="81"/>
      <c r="AB18" s="85"/>
      <c r="AC18" s="85"/>
      <c r="AD18" s="83"/>
      <c r="AE18" s="84" t="str">
        <f t="shared" si="1"/>
        <v/>
      </c>
      <c r="AF18" s="86"/>
      <c r="AG18" s="87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88"/>
      <c r="DY18" s="88"/>
      <c r="DZ18" s="88"/>
      <c r="EA18" s="88"/>
      <c r="EB18" s="88"/>
      <c r="EC18" s="88"/>
      <c r="ED18" s="88"/>
      <c r="EE18" s="88"/>
      <c r="EF18" s="88"/>
      <c r="EG18" s="88"/>
      <c r="EH18" s="88"/>
      <c r="EI18" s="88"/>
      <c r="EJ18" s="88"/>
      <c r="EK18" s="88"/>
      <c r="EL18" s="88"/>
      <c r="EM18" s="88"/>
      <c r="EN18" s="88"/>
      <c r="EO18" s="88"/>
      <c r="EP18" s="88"/>
      <c r="EQ18" s="88"/>
      <c r="ER18" s="88"/>
      <c r="ES18" s="88"/>
      <c r="ET18" s="88"/>
      <c r="EU18" s="88"/>
      <c r="EV18" s="88"/>
      <c r="EW18" s="88"/>
      <c r="EX18" s="88"/>
      <c r="EY18" s="88"/>
      <c r="EZ18" s="88"/>
      <c r="FA18" s="88"/>
      <c r="FB18" s="88"/>
      <c r="FC18" s="88"/>
      <c r="FD18" s="88"/>
      <c r="FE18" s="88"/>
      <c r="FF18" s="88"/>
      <c r="FG18" s="88"/>
      <c r="FH18" s="88"/>
      <c r="FI18" s="88"/>
      <c r="FJ18" s="88"/>
      <c r="FK18" s="88"/>
      <c r="FL18" s="88"/>
      <c r="FM18" s="88"/>
      <c r="FN18" s="88"/>
      <c r="FO18" s="88"/>
      <c r="FP18" s="88"/>
      <c r="FQ18" s="88"/>
      <c r="FR18" s="88"/>
      <c r="FS18" s="88"/>
      <c r="FT18" s="88"/>
      <c r="FU18" s="88"/>
      <c r="FV18" s="88"/>
      <c r="FW18" s="88"/>
      <c r="FX18" s="88"/>
      <c r="FY18" s="88"/>
      <c r="FZ18" s="88"/>
      <c r="GA18" s="88"/>
      <c r="GB18" s="88"/>
      <c r="GC18" s="88"/>
      <c r="GD18" s="88"/>
      <c r="GE18" s="88"/>
      <c r="GF18" s="88"/>
      <c r="GG18" s="88"/>
      <c r="GH18" s="88"/>
      <c r="GI18" s="88"/>
      <c r="GJ18" s="88"/>
      <c r="GK18" s="88"/>
      <c r="GL18" s="88"/>
      <c r="GM18" s="88"/>
      <c r="GN18" s="88"/>
      <c r="GO18" s="88"/>
      <c r="GP18" s="88"/>
      <c r="GQ18" s="88"/>
      <c r="GR18" s="88"/>
      <c r="GS18" s="88"/>
      <c r="GT18" s="88"/>
      <c r="GU18" s="88"/>
      <c r="GV18" s="88"/>
      <c r="GW18" s="88"/>
      <c r="GX18" s="88"/>
      <c r="GY18" s="88"/>
      <c r="GZ18" s="88"/>
      <c r="HA18" s="88"/>
      <c r="HB18" s="88"/>
      <c r="HC18" s="88"/>
      <c r="HD18" s="88"/>
      <c r="HE18" s="88"/>
      <c r="HF18" s="88"/>
      <c r="HG18" s="88"/>
      <c r="HH18" s="88"/>
      <c r="HI18" s="88"/>
      <c r="HJ18" s="88"/>
      <c r="HK18" s="88"/>
      <c r="HL18" s="88"/>
      <c r="HM18" s="88"/>
      <c r="HN18" s="88"/>
      <c r="HO18" s="88"/>
      <c r="HP18" s="88"/>
      <c r="HQ18" s="88"/>
      <c r="HR18" s="88"/>
      <c r="HS18" s="88"/>
      <c r="HT18" s="88"/>
      <c r="HU18" s="88"/>
      <c r="HV18" s="88"/>
      <c r="HW18" s="88"/>
      <c r="HX18" s="88"/>
      <c r="HY18" s="88"/>
      <c r="HZ18" s="88"/>
      <c r="IA18" s="88"/>
      <c r="IB18" s="88"/>
      <c r="IC18" s="88"/>
      <c r="ID18" s="88"/>
      <c r="IE18" s="88"/>
      <c r="IF18" s="88"/>
      <c r="IG18" s="88"/>
      <c r="IH18" s="88"/>
      <c r="II18" s="88"/>
      <c r="IJ18" s="88"/>
      <c r="IK18" s="88"/>
      <c r="IL18" s="88"/>
      <c r="IM18" s="88"/>
      <c r="IN18" s="88"/>
      <c r="IO18" s="88"/>
      <c r="IP18" s="88"/>
      <c r="IQ18" s="88"/>
      <c r="IR18" s="88"/>
      <c r="IS18" s="88"/>
      <c r="IT18" s="88"/>
    </row>
    <row r="19" spans="1:254" s="5" customFormat="1" ht="15" hidden="1" customHeight="1" outlineLevel="1" x14ac:dyDescent="0.2">
      <c r="A19" s="80" t="s">
        <v>176</v>
      </c>
      <c r="B19" s="81"/>
      <c r="C19" s="81"/>
      <c r="D19" s="81"/>
      <c r="E19" s="81">
        <v>-440.5</v>
      </c>
      <c r="F19" s="81"/>
      <c r="G19" s="81"/>
      <c r="H19" s="81"/>
      <c r="I19" s="81"/>
      <c r="J19" s="81"/>
      <c r="K19" s="83"/>
      <c r="L19" s="42">
        <f t="shared" si="0"/>
        <v>-440.5</v>
      </c>
      <c r="M19" s="81"/>
      <c r="N19" s="81"/>
      <c r="O19" s="85"/>
      <c r="P19" s="81"/>
      <c r="Q19" s="81"/>
      <c r="R19" s="81"/>
      <c r="S19" s="81"/>
      <c r="T19" s="81"/>
      <c r="U19" s="81"/>
      <c r="V19" s="81"/>
      <c r="W19" s="81"/>
      <c r="X19" s="81"/>
      <c r="Y19" s="85"/>
      <c r="Z19" s="81"/>
      <c r="AA19" s="81"/>
      <c r="AB19" s="85"/>
      <c r="AC19" s="85"/>
      <c r="AD19" s="99">
        <v>387.1</v>
      </c>
      <c r="AE19" s="84">
        <f t="shared" si="1"/>
        <v>387.1</v>
      </c>
      <c r="AF19" s="40">
        <f t="shared" ref="AF19:AF20" si="2">IF(SUM(L19,AE19)=0,"",SUM(L19,AE19))</f>
        <v>-53.399999999999977</v>
      </c>
      <c r="AG19" s="87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88"/>
      <c r="DY19" s="88"/>
      <c r="DZ19" s="88"/>
      <c r="EA19" s="88"/>
      <c r="EB19" s="88"/>
      <c r="EC19" s="88"/>
      <c r="ED19" s="88"/>
      <c r="EE19" s="88"/>
      <c r="EF19" s="88"/>
      <c r="EG19" s="88"/>
      <c r="EH19" s="88"/>
      <c r="EI19" s="88"/>
      <c r="EJ19" s="88"/>
      <c r="EK19" s="88"/>
      <c r="EL19" s="88"/>
      <c r="EM19" s="88"/>
      <c r="EN19" s="88"/>
      <c r="EO19" s="88"/>
      <c r="EP19" s="88"/>
      <c r="EQ19" s="88"/>
      <c r="ER19" s="88"/>
      <c r="ES19" s="88"/>
      <c r="ET19" s="88"/>
      <c r="EU19" s="88"/>
      <c r="EV19" s="88"/>
      <c r="EW19" s="88"/>
      <c r="EX19" s="88"/>
      <c r="EY19" s="88"/>
      <c r="EZ19" s="88"/>
      <c r="FA19" s="88"/>
      <c r="FB19" s="88"/>
      <c r="FC19" s="88"/>
      <c r="FD19" s="88"/>
      <c r="FE19" s="88"/>
      <c r="FF19" s="88"/>
      <c r="FG19" s="88"/>
      <c r="FH19" s="88"/>
      <c r="FI19" s="88"/>
      <c r="FJ19" s="88"/>
      <c r="FK19" s="88"/>
      <c r="FL19" s="88"/>
      <c r="FM19" s="88"/>
      <c r="FN19" s="88"/>
      <c r="FO19" s="88"/>
      <c r="FP19" s="88"/>
      <c r="FQ19" s="88"/>
      <c r="FR19" s="88"/>
      <c r="FS19" s="88"/>
      <c r="FT19" s="88"/>
      <c r="FU19" s="88"/>
      <c r="FV19" s="88"/>
      <c r="FW19" s="88"/>
      <c r="FX19" s="88"/>
      <c r="FY19" s="88"/>
      <c r="FZ19" s="88"/>
      <c r="GA19" s="88"/>
      <c r="GB19" s="88"/>
      <c r="GC19" s="88"/>
      <c r="GD19" s="88"/>
      <c r="GE19" s="88"/>
      <c r="GF19" s="88"/>
      <c r="GG19" s="88"/>
      <c r="GH19" s="88"/>
      <c r="GI19" s="88"/>
      <c r="GJ19" s="88"/>
      <c r="GK19" s="88"/>
      <c r="GL19" s="88"/>
      <c r="GM19" s="88"/>
      <c r="GN19" s="88"/>
      <c r="GO19" s="88"/>
      <c r="GP19" s="88"/>
      <c r="GQ19" s="88"/>
      <c r="GR19" s="88"/>
      <c r="GS19" s="88"/>
      <c r="GT19" s="88"/>
      <c r="GU19" s="88"/>
      <c r="GV19" s="88"/>
      <c r="GW19" s="88"/>
      <c r="GX19" s="88"/>
      <c r="GY19" s="88"/>
      <c r="GZ19" s="88"/>
      <c r="HA19" s="88"/>
      <c r="HB19" s="88"/>
      <c r="HC19" s="88"/>
      <c r="HD19" s="88"/>
      <c r="HE19" s="88"/>
      <c r="HF19" s="88"/>
      <c r="HG19" s="88"/>
      <c r="HH19" s="88"/>
      <c r="HI19" s="88"/>
      <c r="HJ19" s="88"/>
      <c r="HK19" s="88"/>
      <c r="HL19" s="88"/>
      <c r="HM19" s="88"/>
      <c r="HN19" s="88"/>
      <c r="HO19" s="88"/>
      <c r="HP19" s="88"/>
      <c r="HQ19" s="88"/>
      <c r="HR19" s="88"/>
      <c r="HS19" s="88"/>
      <c r="HT19" s="88"/>
      <c r="HU19" s="88"/>
      <c r="HV19" s="88"/>
      <c r="HW19" s="88"/>
      <c r="HX19" s="88"/>
      <c r="HY19" s="88"/>
      <c r="HZ19" s="88"/>
      <c r="IA19" s="88"/>
      <c r="IB19" s="88"/>
      <c r="IC19" s="88"/>
      <c r="ID19" s="88"/>
      <c r="IE19" s="88"/>
      <c r="IF19" s="88"/>
      <c r="IG19" s="88"/>
      <c r="IH19" s="88"/>
      <c r="II19" s="88"/>
      <c r="IJ19" s="88"/>
      <c r="IK19" s="88"/>
      <c r="IL19" s="88"/>
      <c r="IM19" s="88"/>
      <c r="IN19" s="88"/>
      <c r="IO19" s="88"/>
      <c r="IP19" s="88"/>
      <c r="IQ19" s="88"/>
      <c r="IR19" s="88"/>
      <c r="IS19" s="88"/>
      <c r="IT19" s="88"/>
    </row>
    <row r="20" spans="1:254" s="5" customFormat="1" ht="15" hidden="1" customHeight="1" outlineLevel="1" x14ac:dyDescent="0.2">
      <c r="A20" s="80" t="s">
        <v>177</v>
      </c>
      <c r="B20" s="81"/>
      <c r="C20" s="81"/>
      <c r="D20" s="81"/>
      <c r="E20" s="81"/>
      <c r="F20" s="81">
        <v>-0.6</v>
      </c>
      <c r="G20" s="81"/>
      <c r="H20" s="81"/>
      <c r="I20" s="81"/>
      <c r="J20" s="81"/>
      <c r="K20" s="83"/>
      <c r="L20" s="42">
        <f t="shared" si="0"/>
        <v>-0.6</v>
      </c>
      <c r="M20" s="81"/>
      <c r="N20" s="81"/>
      <c r="O20" s="85"/>
      <c r="P20" s="81"/>
      <c r="Q20" s="81"/>
      <c r="R20" s="81"/>
      <c r="S20" s="81"/>
      <c r="T20" s="81"/>
      <c r="U20" s="81"/>
      <c r="V20" s="81"/>
      <c r="W20" s="81"/>
      <c r="X20" s="81"/>
      <c r="Y20" s="85"/>
      <c r="Z20" s="81"/>
      <c r="AA20" s="81"/>
      <c r="AB20" s="85"/>
      <c r="AC20" s="85"/>
      <c r="AD20" s="99">
        <v>0.6</v>
      </c>
      <c r="AE20" s="84">
        <f t="shared" si="1"/>
        <v>0.6</v>
      </c>
      <c r="AF20" s="40" t="str">
        <f t="shared" si="2"/>
        <v/>
      </c>
      <c r="AG20" s="87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88"/>
      <c r="DY20" s="88"/>
      <c r="DZ20" s="88"/>
      <c r="EA20" s="88"/>
      <c r="EB20" s="88"/>
      <c r="EC20" s="88"/>
      <c r="ED20" s="88"/>
      <c r="EE20" s="88"/>
      <c r="EF20" s="88"/>
      <c r="EG20" s="88"/>
      <c r="EH20" s="88"/>
      <c r="EI20" s="88"/>
      <c r="EJ20" s="88"/>
      <c r="EK20" s="88"/>
      <c r="EL20" s="88"/>
      <c r="EM20" s="88"/>
      <c r="EN20" s="88"/>
      <c r="EO20" s="88"/>
      <c r="EP20" s="88"/>
      <c r="EQ20" s="88"/>
      <c r="ER20" s="88"/>
      <c r="ES20" s="88"/>
      <c r="ET20" s="88"/>
      <c r="EU20" s="88"/>
      <c r="EV20" s="88"/>
      <c r="EW20" s="88"/>
      <c r="EX20" s="88"/>
      <c r="EY20" s="88"/>
      <c r="EZ20" s="88"/>
      <c r="FA20" s="88"/>
      <c r="FB20" s="88"/>
      <c r="FC20" s="88"/>
      <c r="FD20" s="88"/>
      <c r="FE20" s="88"/>
      <c r="FF20" s="88"/>
      <c r="FG20" s="88"/>
      <c r="FH20" s="88"/>
      <c r="FI20" s="88"/>
      <c r="FJ20" s="88"/>
      <c r="FK20" s="88"/>
      <c r="FL20" s="88"/>
      <c r="FM20" s="88"/>
      <c r="FN20" s="88"/>
      <c r="FO20" s="88"/>
      <c r="FP20" s="88"/>
      <c r="FQ20" s="88"/>
      <c r="FR20" s="88"/>
      <c r="FS20" s="88"/>
      <c r="FT20" s="88"/>
      <c r="FU20" s="88"/>
      <c r="FV20" s="88"/>
      <c r="FW20" s="88"/>
      <c r="FX20" s="88"/>
      <c r="FY20" s="88"/>
      <c r="FZ20" s="88"/>
      <c r="GA20" s="88"/>
      <c r="GB20" s="88"/>
      <c r="GC20" s="88"/>
      <c r="GD20" s="88"/>
      <c r="GE20" s="88"/>
      <c r="GF20" s="88"/>
      <c r="GG20" s="88"/>
      <c r="GH20" s="88"/>
      <c r="GI20" s="88"/>
      <c r="GJ20" s="88"/>
      <c r="GK20" s="88"/>
      <c r="GL20" s="88"/>
      <c r="GM20" s="88"/>
      <c r="GN20" s="88"/>
      <c r="GO20" s="88"/>
      <c r="GP20" s="88"/>
      <c r="GQ20" s="88"/>
      <c r="GR20" s="88"/>
      <c r="GS20" s="88"/>
      <c r="GT20" s="88"/>
      <c r="GU20" s="88"/>
      <c r="GV20" s="88"/>
      <c r="GW20" s="88"/>
      <c r="GX20" s="88"/>
      <c r="GY20" s="88"/>
      <c r="GZ20" s="88"/>
      <c r="HA20" s="88"/>
      <c r="HB20" s="88"/>
      <c r="HC20" s="88"/>
      <c r="HD20" s="88"/>
      <c r="HE20" s="88"/>
      <c r="HF20" s="88"/>
      <c r="HG20" s="88"/>
      <c r="HH20" s="88"/>
      <c r="HI20" s="88"/>
      <c r="HJ20" s="88"/>
      <c r="HK20" s="88"/>
      <c r="HL20" s="88"/>
      <c r="HM20" s="88"/>
      <c r="HN20" s="88"/>
      <c r="HO20" s="88"/>
      <c r="HP20" s="88"/>
      <c r="HQ20" s="88"/>
      <c r="HR20" s="88"/>
      <c r="HS20" s="88"/>
      <c r="HT20" s="88"/>
      <c r="HU20" s="88"/>
      <c r="HV20" s="88"/>
      <c r="HW20" s="88"/>
      <c r="HX20" s="88"/>
      <c r="HY20" s="88"/>
      <c r="HZ20" s="88"/>
      <c r="IA20" s="88"/>
      <c r="IB20" s="88"/>
      <c r="IC20" s="88"/>
      <c r="ID20" s="88"/>
      <c r="IE20" s="88"/>
      <c r="IF20" s="88"/>
      <c r="IG20" s="88"/>
      <c r="IH20" s="88"/>
      <c r="II20" s="88"/>
      <c r="IJ20" s="88"/>
      <c r="IK20" s="88"/>
      <c r="IL20" s="88"/>
      <c r="IM20" s="88"/>
      <c r="IN20" s="88"/>
      <c r="IO20" s="88"/>
      <c r="IP20" s="88"/>
      <c r="IQ20" s="88"/>
      <c r="IR20" s="88"/>
      <c r="IS20" s="88"/>
      <c r="IT20" s="88"/>
    </row>
    <row r="21" spans="1:254" s="5" customFormat="1" ht="15" hidden="1" customHeight="1" outlineLevel="1" x14ac:dyDescent="0.2">
      <c r="A21" s="80" t="s">
        <v>178</v>
      </c>
      <c r="B21" s="81"/>
      <c r="C21" s="81"/>
      <c r="D21" s="81"/>
      <c r="E21" s="81"/>
      <c r="F21" s="81"/>
      <c r="G21" s="81"/>
      <c r="H21" s="81"/>
      <c r="I21" s="81"/>
      <c r="J21" s="81"/>
      <c r="K21" s="83"/>
      <c r="L21" s="33" t="str">
        <f t="shared" si="0"/>
        <v/>
      </c>
      <c r="M21" s="81"/>
      <c r="N21" s="81"/>
      <c r="O21" s="85"/>
      <c r="P21" s="81"/>
      <c r="Q21" s="81"/>
      <c r="R21" s="81"/>
      <c r="S21" s="81"/>
      <c r="T21" s="81"/>
      <c r="U21" s="81"/>
      <c r="V21" s="81"/>
      <c r="W21" s="81"/>
      <c r="X21" s="81"/>
      <c r="Y21" s="85"/>
      <c r="Z21" s="81"/>
      <c r="AA21" s="81"/>
      <c r="AB21" s="85"/>
      <c r="AC21" s="85"/>
      <c r="AD21" s="83"/>
      <c r="AE21" s="84" t="str">
        <f t="shared" si="1"/>
        <v/>
      </c>
      <c r="AF21" s="86"/>
      <c r="AG21" s="87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88"/>
      <c r="DY21" s="88"/>
      <c r="DZ21" s="88"/>
      <c r="EA21" s="88"/>
      <c r="EB21" s="88"/>
      <c r="EC21" s="88"/>
      <c r="ED21" s="88"/>
      <c r="EE21" s="88"/>
      <c r="EF21" s="88"/>
      <c r="EG21" s="88"/>
      <c r="EH21" s="88"/>
      <c r="EI21" s="88"/>
      <c r="EJ21" s="88"/>
      <c r="EK21" s="88"/>
      <c r="EL21" s="88"/>
      <c r="EM21" s="88"/>
      <c r="EN21" s="88"/>
      <c r="EO21" s="88"/>
      <c r="EP21" s="88"/>
      <c r="EQ21" s="88"/>
      <c r="ER21" s="88"/>
      <c r="ES21" s="88"/>
      <c r="ET21" s="88"/>
      <c r="EU21" s="88"/>
      <c r="EV21" s="88"/>
      <c r="EW21" s="88"/>
      <c r="EX21" s="88"/>
      <c r="EY21" s="88"/>
      <c r="EZ21" s="88"/>
      <c r="FA21" s="88"/>
      <c r="FB21" s="88"/>
      <c r="FC21" s="88"/>
      <c r="FD21" s="88"/>
      <c r="FE21" s="88"/>
      <c r="FF21" s="88"/>
      <c r="FG21" s="88"/>
      <c r="FH21" s="88"/>
      <c r="FI21" s="88"/>
      <c r="FJ21" s="88"/>
      <c r="FK21" s="88"/>
      <c r="FL21" s="88"/>
      <c r="FM21" s="88"/>
      <c r="FN21" s="88"/>
      <c r="FO21" s="88"/>
      <c r="FP21" s="88"/>
      <c r="FQ21" s="88"/>
      <c r="FR21" s="88"/>
      <c r="FS21" s="88"/>
      <c r="FT21" s="88"/>
      <c r="FU21" s="88"/>
      <c r="FV21" s="88"/>
      <c r="FW21" s="88"/>
      <c r="FX21" s="88"/>
      <c r="FY21" s="88"/>
      <c r="FZ21" s="88"/>
      <c r="GA21" s="88"/>
      <c r="GB21" s="88"/>
      <c r="GC21" s="88"/>
      <c r="GD21" s="88"/>
      <c r="GE21" s="88"/>
      <c r="GF21" s="88"/>
      <c r="GG21" s="88"/>
      <c r="GH21" s="88"/>
      <c r="GI21" s="88"/>
      <c r="GJ21" s="88"/>
      <c r="GK21" s="88"/>
      <c r="GL21" s="88"/>
      <c r="GM21" s="88"/>
      <c r="GN21" s="88"/>
      <c r="GO21" s="88"/>
      <c r="GP21" s="88"/>
      <c r="GQ21" s="88"/>
      <c r="GR21" s="88"/>
      <c r="GS21" s="88"/>
      <c r="GT21" s="88"/>
      <c r="GU21" s="88"/>
      <c r="GV21" s="88"/>
      <c r="GW21" s="88"/>
      <c r="GX21" s="88"/>
      <c r="GY21" s="88"/>
      <c r="GZ21" s="88"/>
      <c r="HA21" s="88"/>
      <c r="HB21" s="88"/>
      <c r="HC21" s="88"/>
      <c r="HD21" s="88"/>
      <c r="HE21" s="88"/>
      <c r="HF21" s="88"/>
      <c r="HG21" s="88"/>
      <c r="HH21" s="88"/>
      <c r="HI21" s="88"/>
      <c r="HJ21" s="88"/>
      <c r="HK21" s="88"/>
      <c r="HL21" s="88"/>
      <c r="HM21" s="88"/>
      <c r="HN21" s="88"/>
      <c r="HO21" s="88"/>
      <c r="HP21" s="88"/>
      <c r="HQ21" s="88"/>
      <c r="HR21" s="88"/>
      <c r="HS21" s="88"/>
      <c r="HT21" s="88"/>
      <c r="HU21" s="88"/>
      <c r="HV21" s="88"/>
      <c r="HW21" s="88"/>
      <c r="HX21" s="88"/>
      <c r="HY21" s="88"/>
      <c r="HZ21" s="88"/>
      <c r="IA21" s="88"/>
      <c r="IB21" s="88"/>
      <c r="IC21" s="88"/>
      <c r="ID21" s="88"/>
      <c r="IE21" s="88"/>
      <c r="IF21" s="88"/>
      <c r="IG21" s="88"/>
      <c r="IH21" s="88"/>
      <c r="II21" s="88"/>
      <c r="IJ21" s="88"/>
      <c r="IK21" s="88"/>
      <c r="IL21" s="88"/>
      <c r="IM21" s="88"/>
      <c r="IN21" s="88"/>
      <c r="IO21" s="88"/>
      <c r="IP21" s="88"/>
      <c r="IQ21" s="88"/>
      <c r="IR21" s="88"/>
      <c r="IS21" s="88"/>
      <c r="IT21" s="88"/>
    </row>
    <row r="22" spans="1:254" s="5" customFormat="1" ht="15" customHeight="1" x14ac:dyDescent="0.2">
      <c r="A22" s="51" t="s">
        <v>82</v>
      </c>
      <c r="B22" s="31"/>
      <c r="C22" s="32"/>
      <c r="D22" s="32">
        <v>-0.2</v>
      </c>
      <c r="E22" s="32"/>
      <c r="F22" s="32"/>
      <c r="G22" s="32"/>
      <c r="H22" s="32">
        <v>-0.8</v>
      </c>
      <c r="I22" s="32">
        <v>-80.5</v>
      </c>
      <c r="J22" s="32"/>
      <c r="K22" s="32"/>
      <c r="L22" s="33">
        <f t="shared" si="0"/>
        <v>-81.5</v>
      </c>
      <c r="M22" s="32"/>
      <c r="N22" s="32"/>
      <c r="O22" s="32"/>
      <c r="P22" s="32"/>
      <c r="Q22" s="32"/>
      <c r="R22" s="32"/>
      <c r="S22" s="32"/>
      <c r="T22" s="32">
        <v>-0.4</v>
      </c>
      <c r="U22" s="32">
        <v>-1.5</v>
      </c>
      <c r="V22" s="32"/>
      <c r="W22" s="32"/>
      <c r="X22" s="32"/>
      <c r="Y22" s="32"/>
      <c r="Z22" s="32"/>
      <c r="AA22" s="32"/>
      <c r="AB22" s="32"/>
      <c r="AC22" s="32"/>
      <c r="AD22" s="32">
        <v>63.6</v>
      </c>
      <c r="AE22" s="31">
        <f t="shared" si="1"/>
        <v>61.7</v>
      </c>
      <c r="AF22" s="31">
        <f>IF(SUM(L22,AE22)=0,"",SUM(L22,AE22))</f>
        <v>-19.799999999999997</v>
      </c>
      <c r="AG22" s="23"/>
    </row>
    <row r="23" spans="1:254" s="5" customFormat="1" ht="15" hidden="1" customHeight="1" x14ac:dyDescent="0.2">
      <c r="A23" s="80" t="s">
        <v>174</v>
      </c>
      <c r="B23" s="81"/>
      <c r="C23" s="81"/>
      <c r="D23" s="81"/>
      <c r="E23" s="81"/>
      <c r="F23" s="81"/>
      <c r="G23" s="82"/>
      <c r="H23" s="81"/>
      <c r="I23" s="82"/>
      <c r="J23" s="81"/>
      <c r="K23" s="83"/>
      <c r="L23" s="33" t="str">
        <f t="shared" si="0"/>
        <v/>
      </c>
      <c r="M23" s="81"/>
      <c r="N23" s="81"/>
      <c r="O23" s="85"/>
      <c r="P23" s="81"/>
      <c r="Q23" s="81"/>
      <c r="R23" s="81"/>
      <c r="S23" s="81"/>
      <c r="T23" s="82"/>
      <c r="U23" s="82"/>
      <c r="V23" s="81"/>
      <c r="W23" s="81"/>
      <c r="X23" s="81"/>
      <c r="Y23" s="85"/>
      <c r="Z23" s="81"/>
      <c r="AA23" s="81"/>
      <c r="AB23" s="85"/>
      <c r="AC23" s="85"/>
      <c r="AD23" s="83"/>
      <c r="AE23" s="84" t="str">
        <f t="shared" si="1"/>
        <v/>
      </c>
      <c r="AF23" s="86"/>
      <c r="AG23" s="87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88"/>
      <c r="DY23" s="88"/>
      <c r="DZ23" s="88"/>
      <c r="EA23" s="88"/>
      <c r="EB23" s="88"/>
      <c r="EC23" s="88"/>
      <c r="ED23" s="88"/>
      <c r="EE23" s="88"/>
      <c r="EF23" s="88"/>
      <c r="EG23" s="88"/>
      <c r="EH23" s="88"/>
      <c r="EI23" s="88"/>
      <c r="EJ23" s="88"/>
      <c r="EK23" s="88"/>
      <c r="EL23" s="88"/>
      <c r="EM23" s="88"/>
      <c r="EN23" s="88"/>
      <c r="EO23" s="88"/>
      <c r="EP23" s="88"/>
      <c r="EQ23" s="88"/>
      <c r="ER23" s="88"/>
      <c r="ES23" s="88"/>
      <c r="ET23" s="88"/>
      <c r="EU23" s="88"/>
      <c r="EV23" s="88"/>
      <c r="EW23" s="88"/>
      <c r="EX23" s="88"/>
      <c r="EY23" s="88"/>
      <c r="EZ23" s="88"/>
      <c r="FA23" s="88"/>
      <c r="FB23" s="88"/>
      <c r="FC23" s="88"/>
      <c r="FD23" s="88"/>
      <c r="FE23" s="88"/>
      <c r="FF23" s="88"/>
      <c r="FG23" s="88"/>
      <c r="FH23" s="88"/>
      <c r="FI23" s="88"/>
      <c r="FJ23" s="88"/>
      <c r="FK23" s="88"/>
      <c r="FL23" s="88"/>
      <c r="FM23" s="88"/>
      <c r="FN23" s="88"/>
      <c r="FO23" s="88"/>
      <c r="FP23" s="88"/>
      <c r="FQ23" s="88"/>
      <c r="FR23" s="88"/>
      <c r="FS23" s="88"/>
      <c r="FT23" s="88"/>
      <c r="FU23" s="88"/>
      <c r="FV23" s="88"/>
      <c r="FW23" s="88"/>
      <c r="FX23" s="88"/>
      <c r="FY23" s="88"/>
      <c r="FZ23" s="88"/>
      <c r="GA23" s="88"/>
      <c r="GB23" s="88"/>
      <c r="GC23" s="88"/>
      <c r="GD23" s="88"/>
      <c r="GE23" s="88"/>
      <c r="GF23" s="88"/>
      <c r="GG23" s="88"/>
      <c r="GH23" s="88"/>
      <c r="GI23" s="88"/>
      <c r="GJ23" s="88"/>
      <c r="GK23" s="88"/>
      <c r="GL23" s="88"/>
      <c r="GM23" s="88"/>
      <c r="GN23" s="88"/>
      <c r="GO23" s="88"/>
      <c r="GP23" s="88"/>
      <c r="GQ23" s="88"/>
      <c r="GR23" s="88"/>
      <c r="GS23" s="88"/>
      <c r="GT23" s="88"/>
      <c r="GU23" s="88"/>
      <c r="GV23" s="88"/>
      <c r="GW23" s="88"/>
      <c r="GX23" s="88"/>
      <c r="GY23" s="88"/>
      <c r="GZ23" s="88"/>
      <c r="HA23" s="88"/>
      <c r="HB23" s="88"/>
      <c r="HC23" s="88"/>
      <c r="HD23" s="88"/>
      <c r="HE23" s="88"/>
      <c r="HF23" s="88"/>
      <c r="HG23" s="88"/>
      <c r="HH23" s="88"/>
      <c r="HI23" s="88"/>
      <c r="HJ23" s="88"/>
      <c r="HK23" s="88"/>
      <c r="HL23" s="88"/>
      <c r="HM23" s="88"/>
      <c r="HN23" s="88"/>
      <c r="HO23" s="88"/>
      <c r="HP23" s="88"/>
      <c r="HQ23" s="88"/>
      <c r="HR23" s="88"/>
      <c r="HS23" s="88"/>
      <c r="HT23" s="88"/>
      <c r="HU23" s="88"/>
      <c r="HV23" s="88"/>
      <c r="HW23" s="88"/>
      <c r="HX23" s="88"/>
      <c r="HY23" s="88"/>
      <c r="HZ23" s="88"/>
      <c r="IA23" s="88"/>
      <c r="IB23" s="88"/>
      <c r="IC23" s="88"/>
      <c r="ID23" s="88"/>
      <c r="IE23" s="88"/>
      <c r="IF23" s="88"/>
      <c r="IG23" s="88"/>
      <c r="IH23" s="88"/>
      <c r="II23" s="88"/>
      <c r="IJ23" s="88"/>
      <c r="IK23" s="88"/>
      <c r="IL23" s="88"/>
      <c r="IM23" s="88"/>
      <c r="IN23" s="88"/>
      <c r="IO23" s="88"/>
      <c r="IP23" s="88"/>
      <c r="IQ23" s="88"/>
      <c r="IR23" s="88"/>
      <c r="IS23" s="88"/>
      <c r="IT23" s="88"/>
    </row>
    <row r="24" spans="1:254" s="5" customFormat="1" ht="15" hidden="1" customHeight="1" x14ac:dyDescent="0.2">
      <c r="A24" s="80" t="s">
        <v>175</v>
      </c>
      <c r="B24" s="81"/>
      <c r="C24" s="81"/>
      <c r="D24" s="81"/>
      <c r="E24" s="81"/>
      <c r="F24" s="81"/>
      <c r="G24" s="81"/>
      <c r="H24" s="81"/>
      <c r="I24" s="81"/>
      <c r="J24" s="81"/>
      <c r="K24" s="83"/>
      <c r="L24" s="33" t="str">
        <f t="shared" si="0"/>
        <v/>
      </c>
      <c r="M24" s="81"/>
      <c r="N24" s="81"/>
      <c r="O24" s="85"/>
      <c r="P24" s="81"/>
      <c r="Q24" s="81"/>
      <c r="R24" s="81"/>
      <c r="S24" s="81"/>
      <c r="T24" s="81"/>
      <c r="U24" s="81"/>
      <c r="V24" s="81"/>
      <c r="W24" s="81"/>
      <c r="X24" s="81"/>
      <c r="Y24" s="85"/>
      <c r="Z24" s="81"/>
      <c r="AA24" s="81"/>
      <c r="AB24" s="85"/>
      <c r="AC24" s="85"/>
      <c r="AD24" s="83"/>
      <c r="AE24" s="84" t="str">
        <f>IF(SUM(M24:AD24)=0,"",SUM(M24:AD24))</f>
        <v/>
      </c>
      <c r="AF24" s="86"/>
      <c r="AG24" s="87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88"/>
      <c r="DY24" s="88"/>
      <c r="DZ24" s="88"/>
      <c r="EA24" s="88"/>
      <c r="EB24" s="88"/>
      <c r="EC24" s="88"/>
      <c r="ED24" s="88"/>
      <c r="EE24" s="88"/>
      <c r="EF24" s="88"/>
      <c r="EG24" s="88"/>
      <c r="EH24" s="88"/>
      <c r="EI24" s="88"/>
      <c r="EJ24" s="88"/>
      <c r="EK24" s="88"/>
      <c r="EL24" s="88"/>
      <c r="EM24" s="88"/>
      <c r="EN24" s="88"/>
      <c r="EO24" s="88"/>
      <c r="EP24" s="88"/>
      <c r="EQ24" s="88"/>
      <c r="ER24" s="88"/>
      <c r="ES24" s="88"/>
      <c r="ET24" s="88"/>
      <c r="EU24" s="88"/>
      <c r="EV24" s="88"/>
      <c r="EW24" s="88"/>
      <c r="EX24" s="88"/>
      <c r="EY24" s="88"/>
      <c r="EZ24" s="88"/>
      <c r="FA24" s="88"/>
      <c r="FB24" s="88"/>
      <c r="FC24" s="88"/>
      <c r="FD24" s="88"/>
      <c r="FE24" s="88"/>
      <c r="FF24" s="88"/>
      <c r="FG24" s="88"/>
      <c r="FH24" s="88"/>
      <c r="FI24" s="88"/>
      <c r="FJ24" s="88"/>
      <c r="FK24" s="88"/>
      <c r="FL24" s="88"/>
      <c r="FM24" s="88"/>
      <c r="FN24" s="88"/>
      <c r="FO24" s="88"/>
      <c r="FP24" s="88"/>
      <c r="FQ24" s="88"/>
      <c r="FR24" s="88"/>
      <c r="FS24" s="88"/>
      <c r="FT24" s="88"/>
      <c r="FU24" s="88"/>
      <c r="FV24" s="88"/>
      <c r="FW24" s="88"/>
      <c r="FX24" s="88"/>
      <c r="FY24" s="88"/>
      <c r="FZ24" s="88"/>
      <c r="GA24" s="88"/>
      <c r="GB24" s="88"/>
      <c r="GC24" s="88"/>
      <c r="GD24" s="88"/>
      <c r="GE24" s="88"/>
      <c r="GF24" s="88"/>
      <c r="GG24" s="88"/>
      <c r="GH24" s="88"/>
      <c r="GI24" s="88"/>
      <c r="GJ24" s="88"/>
      <c r="GK24" s="88"/>
      <c r="GL24" s="88"/>
      <c r="GM24" s="88"/>
      <c r="GN24" s="88"/>
      <c r="GO24" s="88"/>
      <c r="GP24" s="88"/>
      <c r="GQ24" s="88"/>
      <c r="GR24" s="88"/>
      <c r="GS24" s="88"/>
      <c r="GT24" s="88"/>
      <c r="GU24" s="88"/>
      <c r="GV24" s="88"/>
      <c r="GW24" s="88"/>
      <c r="GX24" s="88"/>
      <c r="GY24" s="88"/>
      <c r="GZ24" s="88"/>
      <c r="HA24" s="88"/>
      <c r="HB24" s="88"/>
      <c r="HC24" s="88"/>
      <c r="HD24" s="88"/>
      <c r="HE24" s="88"/>
      <c r="HF24" s="88"/>
      <c r="HG24" s="88"/>
      <c r="HH24" s="88"/>
      <c r="HI24" s="88"/>
      <c r="HJ24" s="88"/>
      <c r="HK24" s="88"/>
      <c r="HL24" s="88"/>
      <c r="HM24" s="88"/>
      <c r="HN24" s="88"/>
      <c r="HO24" s="88"/>
      <c r="HP24" s="88"/>
      <c r="HQ24" s="88"/>
      <c r="HR24" s="88"/>
      <c r="HS24" s="88"/>
      <c r="HT24" s="88"/>
      <c r="HU24" s="88"/>
      <c r="HV24" s="88"/>
      <c r="HW24" s="88"/>
      <c r="HX24" s="88"/>
      <c r="HY24" s="88"/>
      <c r="HZ24" s="88"/>
      <c r="IA24" s="88"/>
      <c r="IB24" s="88"/>
      <c r="IC24" s="88"/>
      <c r="ID24" s="88"/>
      <c r="IE24" s="88"/>
      <c r="IF24" s="88"/>
      <c r="IG24" s="88"/>
      <c r="IH24" s="88"/>
      <c r="II24" s="88"/>
      <c r="IJ24" s="88"/>
      <c r="IK24" s="88"/>
      <c r="IL24" s="88"/>
      <c r="IM24" s="88"/>
      <c r="IN24" s="88"/>
      <c r="IO24" s="88"/>
      <c r="IP24" s="88"/>
      <c r="IQ24" s="88"/>
      <c r="IR24" s="88"/>
      <c r="IS24" s="88"/>
      <c r="IT24" s="88"/>
    </row>
    <row r="25" spans="1:254" s="5" customFormat="1" ht="15" hidden="1" customHeight="1" x14ac:dyDescent="0.2">
      <c r="A25" s="80" t="s">
        <v>176</v>
      </c>
      <c r="B25" s="81"/>
      <c r="C25" s="81"/>
      <c r="D25" s="81"/>
      <c r="E25" s="81"/>
      <c r="F25" s="81"/>
      <c r="G25" s="81"/>
      <c r="H25" s="81"/>
      <c r="I25" s="81"/>
      <c r="J25" s="81"/>
      <c r="K25" s="83"/>
      <c r="L25" s="33" t="str">
        <f t="shared" si="0"/>
        <v/>
      </c>
      <c r="M25" s="81"/>
      <c r="N25" s="81"/>
      <c r="O25" s="85"/>
      <c r="P25" s="81"/>
      <c r="Q25" s="81"/>
      <c r="R25" s="81"/>
      <c r="S25" s="81"/>
      <c r="T25" s="81"/>
      <c r="U25" s="81"/>
      <c r="V25" s="81"/>
      <c r="W25" s="81"/>
      <c r="X25" s="81"/>
      <c r="Y25" s="85"/>
      <c r="Z25" s="81"/>
      <c r="AA25" s="81"/>
      <c r="AB25" s="85"/>
      <c r="AC25" s="85"/>
      <c r="AD25" s="83"/>
      <c r="AE25" s="84" t="str">
        <f t="shared" si="1"/>
        <v/>
      </c>
      <c r="AF25" s="86"/>
      <c r="AG25" s="87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88"/>
      <c r="DY25" s="88"/>
      <c r="DZ25" s="88"/>
      <c r="EA25" s="88"/>
      <c r="EB25" s="88"/>
      <c r="EC25" s="88"/>
      <c r="ED25" s="88"/>
      <c r="EE25" s="88"/>
      <c r="EF25" s="88"/>
      <c r="EG25" s="88"/>
      <c r="EH25" s="88"/>
      <c r="EI25" s="88"/>
      <c r="EJ25" s="88"/>
      <c r="EK25" s="88"/>
      <c r="EL25" s="88"/>
      <c r="EM25" s="88"/>
      <c r="EN25" s="88"/>
      <c r="EO25" s="88"/>
      <c r="EP25" s="88"/>
      <c r="EQ25" s="88"/>
      <c r="ER25" s="88"/>
      <c r="ES25" s="88"/>
      <c r="ET25" s="88"/>
      <c r="EU25" s="88"/>
      <c r="EV25" s="88"/>
      <c r="EW25" s="88"/>
      <c r="EX25" s="88"/>
      <c r="EY25" s="88"/>
      <c r="EZ25" s="88"/>
      <c r="FA25" s="88"/>
      <c r="FB25" s="88"/>
      <c r="FC25" s="88"/>
      <c r="FD25" s="88"/>
      <c r="FE25" s="88"/>
      <c r="FF25" s="88"/>
      <c r="FG25" s="88"/>
      <c r="FH25" s="88"/>
      <c r="FI25" s="88"/>
      <c r="FJ25" s="88"/>
      <c r="FK25" s="88"/>
      <c r="FL25" s="88"/>
      <c r="FM25" s="88"/>
      <c r="FN25" s="88"/>
      <c r="FO25" s="88"/>
      <c r="FP25" s="88"/>
      <c r="FQ25" s="88"/>
      <c r="FR25" s="88"/>
      <c r="FS25" s="88"/>
      <c r="FT25" s="88"/>
      <c r="FU25" s="88"/>
      <c r="FV25" s="88"/>
      <c r="FW25" s="88"/>
      <c r="FX25" s="88"/>
      <c r="FY25" s="88"/>
      <c r="FZ25" s="88"/>
      <c r="GA25" s="88"/>
      <c r="GB25" s="88"/>
      <c r="GC25" s="88"/>
      <c r="GD25" s="88"/>
      <c r="GE25" s="88"/>
      <c r="GF25" s="88"/>
      <c r="GG25" s="88"/>
      <c r="GH25" s="88"/>
      <c r="GI25" s="88"/>
      <c r="GJ25" s="88"/>
      <c r="GK25" s="88"/>
      <c r="GL25" s="88"/>
      <c r="GM25" s="88"/>
      <c r="GN25" s="88"/>
      <c r="GO25" s="88"/>
      <c r="GP25" s="88"/>
      <c r="GQ25" s="88"/>
      <c r="GR25" s="88"/>
      <c r="GS25" s="88"/>
      <c r="GT25" s="88"/>
      <c r="GU25" s="88"/>
      <c r="GV25" s="88"/>
      <c r="GW25" s="88"/>
      <c r="GX25" s="88"/>
      <c r="GY25" s="88"/>
      <c r="GZ25" s="88"/>
      <c r="HA25" s="88"/>
      <c r="HB25" s="88"/>
      <c r="HC25" s="88"/>
      <c r="HD25" s="88"/>
      <c r="HE25" s="88"/>
      <c r="HF25" s="88"/>
      <c r="HG25" s="88"/>
      <c r="HH25" s="88"/>
      <c r="HI25" s="88"/>
      <c r="HJ25" s="88"/>
      <c r="HK25" s="88"/>
      <c r="HL25" s="88"/>
      <c r="HM25" s="88"/>
      <c r="HN25" s="88"/>
      <c r="HO25" s="88"/>
      <c r="HP25" s="88"/>
      <c r="HQ25" s="88"/>
      <c r="HR25" s="88"/>
      <c r="HS25" s="88"/>
      <c r="HT25" s="88"/>
      <c r="HU25" s="88"/>
      <c r="HV25" s="88"/>
      <c r="HW25" s="88"/>
      <c r="HX25" s="88"/>
      <c r="HY25" s="88"/>
      <c r="HZ25" s="88"/>
      <c r="IA25" s="88"/>
      <c r="IB25" s="88"/>
      <c r="IC25" s="88"/>
      <c r="ID25" s="88"/>
      <c r="IE25" s="88"/>
      <c r="IF25" s="88"/>
      <c r="IG25" s="88"/>
      <c r="IH25" s="88"/>
      <c r="II25" s="88"/>
      <c r="IJ25" s="88"/>
      <c r="IK25" s="88"/>
      <c r="IL25" s="88"/>
      <c r="IM25" s="88"/>
      <c r="IN25" s="88"/>
      <c r="IO25" s="88"/>
      <c r="IP25" s="88"/>
      <c r="IQ25" s="88"/>
      <c r="IR25" s="88"/>
      <c r="IS25" s="88"/>
      <c r="IT25" s="88"/>
    </row>
    <row r="26" spans="1:254" s="5" customFormat="1" ht="15" hidden="1" customHeight="1" x14ac:dyDescent="0.2">
      <c r="A26" s="80" t="s">
        <v>177</v>
      </c>
      <c r="B26" s="81"/>
      <c r="C26" s="81"/>
      <c r="D26" s="81"/>
      <c r="E26" s="81"/>
      <c r="F26" s="81"/>
      <c r="G26" s="81"/>
      <c r="H26" s="81"/>
      <c r="I26" s="81"/>
      <c r="J26" s="81"/>
      <c r="K26" s="83"/>
      <c r="L26" s="33" t="str">
        <f t="shared" si="0"/>
        <v/>
      </c>
      <c r="M26" s="81"/>
      <c r="N26" s="81"/>
      <c r="O26" s="85"/>
      <c r="P26" s="81"/>
      <c r="Q26" s="81"/>
      <c r="R26" s="81"/>
      <c r="S26" s="81"/>
      <c r="T26" s="81"/>
      <c r="U26" s="81"/>
      <c r="V26" s="81"/>
      <c r="W26" s="81"/>
      <c r="X26" s="81"/>
      <c r="Y26" s="85"/>
      <c r="Z26" s="81"/>
      <c r="AA26" s="81"/>
      <c r="AB26" s="85"/>
      <c r="AC26" s="85"/>
      <c r="AD26" s="83"/>
      <c r="AE26" s="84" t="str">
        <f t="shared" si="1"/>
        <v/>
      </c>
      <c r="AF26" s="86"/>
      <c r="AG26" s="87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88"/>
      <c r="DY26" s="88"/>
      <c r="DZ26" s="88"/>
      <c r="EA26" s="88"/>
      <c r="EB26" s="88"/>
      <c r="EC26" s="88"/>
      <c r="ED26" s="88"/>
      <c r="EE26" s="88"/>
      <c r="EF26" s="88"/>
      <c r="EG26" s="88"/>
      <c r="EH26" s="88"/>
      <c r="EI26" s="88"/>
      <c r="EJ26" s="88"/>
      <c r="EK26" s="88"/>
      <c r="EL26" s="88"/>
      <c r="EM26" s="88"/>
      <c r="EN26" s="88"/>
      <c r="EO26" s="88"/>
      <c r="EP26" s="88"/>
      <c r="EQ26" s="88"/>
      <c r="ER26" s="88"/>
      <c r="ES26" s="88"/>
      <c r="ET26" s="88"/>
      <c r="EU26" s="88"/>
      <c r="EV26" s="88"/>
      <c r="EW26" s="88"/>
      <c r="EX26" s="88"/>
      <c r="EY26" s="88"/>
      <c r="EZ26" s="88"/>
      <c r="FA26" s="88"/>
      <c r="FB26" s="88"/>
      <c r="FC26" s="88"/>
      <c r="FD26" s="88"/>
      <c r="FE26" s="88"/>
      <c r="FF26" s="88"/>
      <c r="FG26" s="88"/>
      <c r="FH26" s="88"/>
      <c r="FI26" s="88"/>
      <c r="FJ26" s="88"/>
      <c r="FK26" s="88"/>
      <c r="FL26" s="88"/>
      <c r="FM26" s="88"/>
      <c r="FN26" s="88"/>
      <c r="FO26" s="88"/>
      <c r="FP26" s="88"/>
      <c r="FQ26" s="88"/>
      <c r="FR26" s="88"/>
      <c r="FS26" s="88"/>
      <c r="FT26" s="88"/>
      <c r="FU26" s="88"/>
      <c r="FV26" s="88"/>
      <c r="FW26" s="88"/>
      <c r="FX26" s="88"/>
      <c r="FY26" s="88"/>
      <c r="FZ26" s="88"/>
      <c r="GA26" s="88"/>
      <c r="GB26" s="88"/>
      <c r="GC26" s="88"/>
      <c r="GD26" s="88"/>
      <c r="GE26" s="88"/>
      <c r="GF26" s="88"/>
      <c r="GG26" s="88"/>
      <c r="GH26" s="88"/>
      <c r="GI26" s="88"/>
      <c r="GJ26" s="88"/>
      <c r="GK26" s="88"/>
      <c r="GL26" s="88"/>
      <c r="GM26" s="88"/>
      <c r="GN26" s="88"/>
      <c r="GO26" s="88"/>
      <c r="GP26" s="88"/>
      <c r="GQ26" s="88"/>
      <c r="GR26" s="88"/>
      <c r="GS26" s="88"/>
      <c r="GT26" s="88"/>
      <c r="GU26" s="88"/>
      <c r="GV26" s="88"/>
      <c r="GW26" s="88"/>
      <c r="GX26" s="88"/>
      <c r="GY26" s="88"/>
      <c r="GZ26" s="88"/>
      <c r="HA26" s="88"/>
      <c r="HB26" s="88"/>
      <c r="HC26" s="88"/>
      <c r="HD26" s="88"/>
      <c r="HE26" s="88"/>
      <c r="HF26" s="88"/>
      <c r="HG26" s="88"/>
      <c r="HH26" s="88"/>
      <c r="HI26" s="88"/>
      <c r="HJ26" s="88"/>
      <c r="HK26" s="88"/>
      <c r="HL26" s="88"/>
      <c r="HM26" s="88"/>
      <c r="HN26" s="88"/>
      <c r="HO26" s="88"/>
      <c r="HP26" s="88"/>
      <c r="HQ26" s="88"/>
      <c r="HR26" s="88"/>
      <c r="HS26" s="88"/>
      <c r="HT26" s="88"/>
      <c r="HU26" s="88"/>
      <c r="HV26" s="88"/>
      <c r="HW26" s="88"/>
      <c r="HX26" s="88"/>
      <c r="HY26" s="88"/>
      <c r="HZ26" s="88"/>
      <c r="IA26" s="88"/>
      <c r="IB26" s="88"/>
      <c r="IC26" s="88"/>
      <c r="ID26" s="88"/>
      <c r="IE26" s="88"/>
      <c r="IF26" s="88"/>
      <c r="IG26" s="88"/>
      <c r="IH26" s="88"/>
      <c r="II26" s="88"/>
      <c r="IJ26" s="88"/>
      <c r="IK26" s="88"/>
      <c r="IL26" s="88"/>
      <c r="IM26" s="88"/>
      <c r="IN26" s="88"/>
      <c r="IO26" s="88"/>
      <c r="IP26" s="88"/>
      <c r="IQ26" s="88"/>
      <c r="IR26" s="88"/>
      <c r="IS26" s="88"/>
      <c r="IT26" s="88"/>
    </row>
    <row r="27" spans="1:254" s="5" customFormat="1" ht="15" hidden="1" customHeight="1" x14ac:dyDescent="0.2">
      <c r="A27" s="80" t="s">
        <v>178</v>
      </c>
      <c r="B27" s="81"/>
      <c r="C27" s="81"/>
      <c r="D27" s="81"/>
      <c r="E27" s="81"/>
      <c r="F27" s="81"/>
      <c r="G27" s="81"/>
      <c r="H27" s="81"/>
      <c r="I27" s="81"/>
      <c r="J27" s="81"/>
      <c r="K27" s="83"/>
      <c r="L27" s="33" t="str">
        <f t="shared" si="0"/>
        <v/>
      </c>
      <c r="M27" s="81"/>
      <c r="N27" s="81"/>
      <c r="O27" s="85"/>
      <c r="P27" s="81"/>
      <c r="Q27" s="81"/>
      <c r="R27" s="81"/>
      <c r="S27" s="81"/>
      <c r="T27" s="81"/>
      <c r="U27" s="81"/>
      <c r="V27" s="81"/>
      <c r="W27" s="81"/>
      <c r="X27" s="81"/>
      <c r="Y27" s="85"/>
      <c r="Z27" s="81"/>
      <c r="AA27" s="81"/>
      <c r="AB27" s="85"/>
      <c r="AC27" s="85"/>
      <c r="AD27" s="83"/>
      <c r="AE27" s="84" t="str">
        <f t="shared" si="1"/>
        <v/>
      </c>
      <c r="AF27" s="86"/>
      <c r="AG27" s="87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88"/>
      <c r="DY27" s="88"/>
      <c r="DZ27" s="88"/>
      <c r="EA27" s="88"/>
      <c r="EB27" s="88"/>
      <c r="EC27" s="88"/>
      <c r="ED27" s="88"/>
      <c r="EE27" s="88"/>
      <c r="EF27" s="88"/>
      <c r="EG27" s="88"/>
      <c r="EH27" s="88"/>
      <c r="EI27" s="88"/>
      <c r="EJ27" s="88"/>
      <c r="EK27" s="88"/>
      <c r="EL27" s="88"/>
      <c r="EM27" s="88"/>
      <c r="EN27" s="88"/>
      <c r="EO27" s="88"/>
      <c r="EP27" s="88"/>
      <c r="EQ27" s="88"/>
      <c r="ER27" s="88"/>
      <c r="ES27" s="88"/>
      <c r="ET27" s="88"/>
      <c r="EU27" s="88"/>
      <c r="EV27" s="88"/>
      <c r="EW27" s="88"/>
      <c r="EX27" s="88"/>
      <c r="EY27" s="88"/>
      <c r="EZ27" s="88"/>
      <c r="FA27" s="88"/>
      <c r="FB27" s="88"/>
      <c r="FC27" s="88"/>
      <c r="FD27" s="88"/>
      <c r="FE27" s="88"/>
      <c r="FF27" s="88"/>
      <c r="FG27" s="88"/>
      <c r="FH27" s="88"/>
      <c r="FI27" s="88"/>
      <c r="FJ27" s="88"/>
      <c r="FK27" s="88"/>
      <c r="FL27" s="88"/>
      <c r="FM27" s="88"/>
      <c r="FN27" s="88"/>
      <c r="FO27" s="88"/>
      <c r="FP27" s="88"/>
      <c r="FQ27" s="88"/>
      <c r="FR27" s="88"/>
      <c r="FS27" s="88"/>
      <c r="FT27" s="88"/>
      <c r="FU27" s="88"/>
      <c r="FV27" s="88"/>
      <c r="FW27" s="88"/>
      <c r="FX27" s="88"/>
      <c r="FY27" s="88"/>
      <c r="FZ27" s="88"/>
      <c r="GA27" s="88"/>
      <c r="GB27" s="88"/>
      <c r="GC27" s="88"/>
      <c r="GD27" s="88"/>
      <c r="GE27" s="88"/>
      <c r="GF27" s="88"/>
      <c r="GG27" s="88"/>
      <c r="GH27" s="88"/>
      <c r="GI27" s="88"/>
      <c r="GJ27" s="88"/>
      <c r="GK27" s="88"/>
      <c r="GL27" s="88"/>
      <c r="GM27" s="88"/>
      <c r="GN27" s="88"/>
      <c r="GO27" s="88"/>
      <c r="GP27" s="88"/>
      <c r="GQ27" s="88"/>
      <c r="GR27" s="88"/>
      <c r="GS27" s="88"/>
      <c r="GT27" s="88"/>
      <c r="GU27" s="88"/>
      <c r="GV27" s="88"/>
      <c r="GW27" s="88"/>
      <c r="GX27" s="88"/>
      <c r="GY27" s="88"/>
      <c r="GZ27" s="88"/>
      <c r="HA27" s="88"/>
      <c r="HB27" s="88"/>
      <c r="HC27" s="88"/>
      <c r="HD27" s="88"/>
      <c r="HE27" s="88"/>
      <c r="HF27" s="88"/>
      <c r="HG27" s="88"/>
      <c r="HH27" s="88"/>
      <c r="HI27" s="88"/>
      <c r="HJ27" s="88"/>
      <c r="HK27" s="88"/>
      <c r="HL27" s="88"/>
      <c r="HM27" s="88"/>
      <c r="HN27" s="88"/>
      <c r="HO27" s="88"/>
      <c r="HP27" s="88"/>
      <c r="HQ27" s="88"/>
      <c r="HR27" s="88"/>
      <c r="HS27" s="88"/>
      <c r="HT27" s="88"/>
      <c r="HU27" s="88"/>
      <c r="HV27" s="88"/>
      <c r="HW27" s="88"/>
      <c r="HX27" s="88"/>
      <c r="HY27" s="88"/>
      <c r="HZ27" s="88"/>
      <c r="IA27" s="88"/>
      <c r="IB27" s="88"/>
      <c r="IC27" s="88"/>
      <c r="ID27" s="88"/>
      <c r="IE27" s="88"/>
      <c r="IF27" s="88"/>
      <c r="IG27" s="88"/>
      <c r="IH27" s="88"/>
      <c r="II27" s="88"/>
      <c r="IJ27" s="88"/>
      <c r="IK27" s="88"/>
      <c r="IL27" s="88"/>
      <c r="IM27" s="88"/>
      <c r="IN27" s="88"/>
      <c r="IO27" s="88"/>
      <c r="IP27" s="88"/>
      <c r="IQ27" s="88"/>
      <c r="IR27" s="88"/>
      <c r="IS27" s="88"/>
      <c r="IT27" s="88"/>
    </row>
    <row r="28" spans="1:254" s="5" customFormat="1" ht="15" hidden="1" customHeight="1" x14ac:dyDescent="0.2">
      <c r="A28" s="51" t="s">
        <v>51</v>
      </c>
      <c r="B28" s="31"/>
      <c r="C28" s="32"/>
      <c r="D28" s="32"/>
      <c r="E28" s="32"/>
      <c r="F28" s="32"/>
      <c r="G28" s="32"/>
      <c r="H28" s="32"/>
      <c r="I28" s="32"/>
      <c r="J28" s="32"/>
      <c r="K28" s="32"/>
      <c r="L28" s="33" t="str">
        <f t="shared" si="0"/>
        <v/>
      </c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1" t="str">
        <f t="shared" si="1"/>
        <v/>
      </c>
      <c r="AF28" s="31" t="str">
        <f t="shared" ref="AF28:AF33" si="3">IF(SUM(L28,AE28)=0,"",SUM(L28,AE28))</f>
        <v/>
      </c>
      <c r="AG28" s="23"/>
      <c r="AI28" s="8"/>
    </row>
    <row r="29" spans="1:254" s="5" customFormat="1" ht="15" hidden="1" customHeight="1" x14ac:dyDescent="0.2">
      <c r="A29" s="51" t="s">
        <v>179</v>
      </c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3" t="str">
        <f t="shared" si="0"/>
        <v/>
      </c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1" t="str">
        <f t="shared" si="1"/>
        <v/>
      </c>
      <c r="AF29" s="31" t="str">
        <f t="shared" si="3"/>
        <v/>
      </c>
      <c r="AG29" s="23"/>
      <c r="AI29" s="8"/>
    </row>
    <row r="30" spans="1:254" s="5" customFormat="1" ht="15" hidden="1" customHeight="1" x14ac:dyDescent="0.2">
      <c r="A30" s="51" t="s">
        <v>12</v>
      </c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33" t="str">
        <f t="shared" si="0"/>
        <v/>
      </c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1" t="str">
        <f t="shared" si="1"/>
        <v/>
      </c>
      <c r="AF30" s="31" t="str">
        <f t="shared" si="3"/>
        <v/>
      </c>
      <c r="AG30" s="23"/>
    </row>
    <row r="31" spans="1:254" s="5" customFormat="1" ht="15" hidden="1" customHeight="1" x14ac:dyDescent="0.2">
      <c r="A31" s="51" t="s">
        <v>13</v>
      </c>
      <c r="B31" s="31"/>
      <c r="C31" s="32"/>
      <c r="D31" s="32"/>
      <c r="E31" s="32"/>
      <c r="F31" s="32"/>
      <c r="G31" s="32"/>
      <c r="H31" s="32"/>
      <c r="I31" s="32"/>
      <c r="J31" s="32"/>
      <c r="K31" s="32"/>
      <c r="L31" s="33" t="str">
        <f t="shared" si="0"/>
        <v/>
      </c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1" t="str">
        <f t="shared" ref="AE31:AE81" si="4">IF(SUM(M31:AD31)=0,"",SUM(M31:AD31))</f>
        <v/>
      </c>
      <c r="AF31" s="31" t="str">
        <f t="shared" si="3"/>
        <v/>
      </c>
      <c r="AG31" s="23"/>
    </row>
    <row r="32" spans="1:254" s="5" customFormat="1" ht="15" hidden="1" customHeight="1" x14ac:dyDescent="0.2">
      <c r="A32" s="51" t="s">
        <v>14</v>
      </c>
      <c r="B32" s="31"/>
      <c r="C32" s="32"/>
      <c r="D32" s="32"/>
      <c r="E32" s="32"/>
      <c r="F32" s="32"/>
      <c r="G32" s="32"/>
      <c r="H32" s="32"/>
      <c r="I32" s="32"/>
      <c r="J32" s="32"/>
      <c r="K32" s="32"/>
      <c r="L32" s="33" t="str">
        <f t="shared" si="0"/>
        <v/>
      </c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1" t="str">
        <f t="shared" si="4"/>
        <v/>
      </c>
      <c r="AF32" s="31" t="str">
        <f t="shared" si="3"/>
        <v/>
      </c>
      <c r="AG32" s="23"/>
    </row>
    <row r="33" spans="1:33" s="5" customFormat="1" ht="15" customHeight="1" x14ac:dyDescent="0.2">
      <c r="A33" s="51" t="s">
        <v>125</v>
      </c>
      <c r="B33" s="31">
        <v>-2267.5</v>
      </c>
      <c r="C33" s="32"/>
      <c r="D33" s="32">
        <v>-1.4</v>
      </c>
      <c r="E33" s="32">
        <v>-440.5</v>
      </c>
      <c r="F33" s="32">
        <v>-0.6</v>
      </c>
      <c r="G33" s="32"/>
      <c r="H33" s="32">
        <v>-0.8</v>
      </c>
      <c r="I33" s="32">
        <v>-95.6</v>
      </c>
      <c r="J33" s="32"/>
      <c r="K33" s="32"/>
      <c r="L33" s="33">
        <f t="shared" si="0"/>
        <v>-2806.4</v>
      </c>
      <c r="M33" s="32">
        <v>102.5</v>
      </c>
      <c r="N33" s="32">
        <v>449</v>
      </c>
      <c r="O33" s="32"/>
      <c r="P33" s="32"/>
      <c r="Q33" s="32">
        <v>6.7</v>
      </c>
      <c r="R33" s="32">
        <v>66.599999999999994</v>
      </c>
      <c r="S33" s="32">
        <v>4.8</v>
      </c>
      <c r="T33" s="32">
        <v>290.10000000000002</v>
      </c>
      <c r="U33" s="32">
        <v>192.4</v>
      </c>
      <c r="V33" s="32">
        <v>32.4</v>
      </c>
      <c r="W33" s="32">
        <v>63.9</v>
      </c>
      <c r="X33" s="32">
        <v>37.1</v>
      </c>
      <c r="Y33" s="32"/>
      <c r="Z33" s="32"/>
      <c r="AA33" s="32"/>
      <c r="AB33" s="32"/>
      <c r="AC33" s="32"/>
      <c r="AD33" s="32">
        <v>754.2</v>
      </c>
      <c r="AE33" s="31">
        <f t="shared" si="4"/>
        <v>1999.7000000000003</v>
      </c>
      <c r="AF33" s="31">
        <f t="shared" si="3"/>
        <v>-806.69999999999982</v>
      </c>
      <c r="AG33" s="23"/>
    </row>
    <row r="34" spans="1:33" s="5" customFormat="1" ht="15" customHeight="1" x14ac:dyDescent="0.2">
      <c r="A34" s="50" t="s">
        <v>3</v>
      </c>
      <c r="B34" s="21"/>
      <c r="C34" s="17"/>
      <c r="D34" s="17"/>
      <c r="E34" s="17"/>
      <c r="F34" s="17"/>
      <c r="G34" s="17"/>
      <c r="H34" s="17"/>
      <c r="I34" s="17"/>
      <c r="J34" s="17"/>
      <c r="K34" s="17"/>
      <c r="L34" s="24"/>
      <c r="M34" s="35">
        <v>102.5</v>
      </c>
      <c r="N34" s="35">
        <v>449</v>
      </c>
      <c r="O34" s="35"/>
      <c r="P34" s="35"/>
      <c r="Q34" s="35">
        <v>6.7</v>
      </c>
      <c r="R34" s="35">
        <v>66.599999999999994</v>
      </c>
      <c r="S34" s="35">
        <v>4.8</v>
      </c>
      <c r="T34" s="35">
        <v>826.9</v>
      </c>
      <c r="U34" s="35">
        <v>508.9</v>
      </c>
      <c r="V34" s="35">
        <v>32.4</v>
      </c>
      <c r="W34" s="35">
        <v>63.9</v>
      </c>
      <c r="X34" s="35">
        <v>37.1</v>
      </c>
      <c r="Y34" s="35"/>
      <c r="Z34" s="35"/>
      <c r="AA34" s="35"/>
      <c r="AB34" s="35"/>
      <c r="AC34" s="35"/>
      <c r="AD34" s="35">
        <v>754.2</v>
      </c>
      <c r="AE34" s="34">
        <f t="shared" si="4"/>
        <v>2853</v>
      </c>
      <c r="AF34" s="21"/>
      <c r="AG34" s="22"/>
    </row>
    <row r="35" spans="1:33" s="5" customFormat="1" ht="15" customHeight="1" x14ac:dyDescent="0.2">
      <c r="A35" s="51" t="s">
        <v>4</v>
      </c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20"/>
      <c r="M35" s="32">
        <v>5.8</v>
      </c>
      <c r="N35" s="32">
        <v>118.7</v>
      </c>
      <c r="O35" s="32"/>
      <c r="P35" s="32">
        <v>3.2</v>
      </c>
      <c r="Q35" s="32"/>
      <c r="R35" s="32"/>
      <c r="S35" s="32"/>
      <c r="T35" s="32">
        <v>604.79999999999995</v>
      </c>
      <c r="U35" s="32">
        <v>317.7</v>
      </c>
      <c r="V35" s="32">
        <v>47.8</v>
      </c>
      <c r="W35" s="32">
        <v>17.2</v>
      </c>
      <c r="X35" s="32"/>
      <c r="Y35" s="32"/>
      <c r="Z35" s="32"/>
      <c r="AA35" s="32"/>
      <c r="AB35" s="32">
        <v>0.3</v>
      </c>
      <c r="AC35" s="32">
        <v>1</v>
      </c>
      <c r="AD35" s="32">
        <v>82.8</v>
      </c>
      <c r="AE35" s="31">
        <f t="shared" si="4"/>
        <v>1199.3</v>
      </c>
      <c r="AF35" s="18"/>
      <c r="AG35" s="22"/>
    </row>
    <row r="36" spans="1:33" s="5" customFormat="1" ht="15" customHeight="1" x14ac:dyDescent="0.2">
      <c r="A36" s="51" t="s">
        <v>5</v>
      </c>
      <c r="B36" s="18"/>
      <c r="C36" s="19"/>
      <c r="D36" s="19"/>
      <c r="E36" s="19"/>
      <c r="F36" s="19"/>
      <c r="G36" s="19"/>
      <c r="H36" s="19"/>
      <c r="I36" s="19"/>
      <c r="J36" s="19"/>
      <c r="K36" s="19"/>
      <c r="L36" s="20"/>
      <c r="M36" s="32">
        <v>-5.8</v>
      </c>
      <c r="N36" s="32">
        <v>-256.7</v>
      </c>
      <c r="O36" s="32"/>
      <c r="P36" s="32">
        <v>-0.2</v>
      </c>
      <c r="Q36" s="32"/>
      <c r="R36" s="32">
        <v>-66.099999999999994</v>
      </c>
      <c r="S36" s="32">
        <v>-5.7</v>
      </c>
      <c r="T36" s="32">
        <v>-109.2</v>
      </c>
      <c r="U36" s="32">
        <v>-325.3</v>
      </c>
      <c r="V36" s="32"/>
      <c r="W36" s="32">
        <v>-0.4</v>
      </c>
      <c r="X36" s="32"/>
      <c r="Y36" s="32"/>
      <c r="Z36" s="32"/>
      <c r="AA36" s="32"/>
      <c r="AB36" s="32"/>
      <c r="AC36" s="32"/>
      <c r="AD36" s="32">
        <v>-2.5</v>
      </c>
      <c r="AE36" s="31">
        <f t="shared" si="4"/>
        <v>-771.9</v>
      </c>
      <c r="AF36" s="18"/>
      <c r="AG36" s="22"/>
    </row>
    <row r="37" spans="1:33" s="5" customFormat="1" ht="15" hidden="1" customHeight="1" x14ac:dyDescent="0.2">
      <c r="A37" s="51" t="s">
        <v>180</v>
      </c>
      <c r="B37" s="18"/>
      <c r="C37" s="19"/>
      <c r="D37" s="19"/>
      <c r="E37" s="19"/>
      <c r="F37" s="19"/>
      <c r="G37" s="19"/>
      <c r="H37" s="19"/>
      <c r="I37" s="19"/>
      <c r="J37" s="19"/>
      <c r="K37" s="19"/>
      <c r="L37" s="20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1" t="str">
        <f t="shared" si="4"/>
        <v/>
      </c>
      <c r="AF37" s="18"/>
      <c r="AG37" s="22"/>
    </row>
    <row r="38" spans="1:33" s="5" customFormat="1" ht="15" customHeight="1" x14ac:dyDescent="0.2">
      <c r="A38" s="51" t="s">
        <v>6</v>
      </c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20"/>
      <c r="M38" s="32">
        <v>-0.2</v>
      </c>
      <c r="N38" s="32">
        <v>-0.2</v>
      </c>
      <c r="O38" s="32"/>
      <c r="P38" s="32">
        <v>0</v>
      </c>
      <c r="Q38" s="32"/>
      <c r="R38" s="32">
        <v>-0.1</v>
      </c>
      <c r="S38" s="32">
        <v>-0.1</v>
      </c>
      <c r="T38" s="32"/>
      <c r="U38" s="32"/>
      <c r="V38" s="32"/>
      <c r="W38" s="32">
        <v>-0.1</v>
      </c>
      <c r="X38" s="32"/>
      <c r="Y38" s="32"/>
      <c r="Z38" s="32"/>
      <c r="AA38" s="32"/>
      <c r="AB38" s="32"/>
      <c r="AC38" s="32"/>
      <c r="AD38" s="32">
        <v>-92.6</v>
      </c>
      <c r="AE38" s="31">
        <f t="shared" si="4"/>
        <v>-93.3</v>
      </c>
      <c r="AF38" s="18"/>
      <c r="AG38" s="22"/>
    </row>
    <row r="39" spans="1:33" s="5" customFormat="1" ht="15" customHeight="1" x14ac:dyDescent="0.2">
      <c r="A39" s="51" t="s">
        <v>7</v>
      </c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20"/>
      <c r="M39" s="32">
        <v>2.8</v>
      </c>
      <c r="N39" s="32">
        <v>-13.6</v>
      </c>
      <c r="O39" s="32"/>
      <c r="P39" s="32">
        <v>-0.3</v>
      </c>
      <c r="Q39" s="32">
        <v>1.2</v>
      </c>
      <c r="R39" s="32">
        <v>1.8</v>
      </c>
      <c r="S39" s="32">
        <v>1.9</v>
      </c>
      <c r="T39" s="32">
        <v>8.8000000000000007</v>
      </c>
      <c r="U39" s="32">
        <v>9.5</v>
      </c>
      <c r="V39" s="32">
        <v>-13.6</v>
      </c>
      <c r="W39" s="32">
        <v>1.9</v>
      </c>
      <c r="X39" s="32"/>
      <c r="Y39" s="32"/>
      <c r="Z39" s="32"/>
      <c r="AA39" s="32"/>
      <c r="AB39" s="32"/>
      <c r="AC39" s="32"/>
      <c r="AD39" s="32"/>
      <c r="AE39" s="31">
        <f t="shared" si="4"/>
        <v>0.39999999999999991</v>
      </c>
      <c r="AF39" s="18"/>
      <c r="AG39" s="22"/>
    </row>
    <row r="40" spans="1:33" s="5" customFormat="1" ht="15" customHeight="1" x14ac:dyDescent="0.2">
      <c r="A40" s="51" t="s">
        <v>8</v>
      </c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20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1" t="str">
        <f t="shared" si="4"/>
        <v/>
      </c>
      <c r="AF40" s="18"/>
      <c r="AG40" s="22"/>
    </row>
    <row r="41" spans="1:33" s="5" customFormat="1" ht="15" customHeight="1" x14ac:dyDescent="0.2">
      <c r="A41" s="51" t="s">
        <v>9</v>
      </c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20"/>
      <c r="M41" s="32"/>
      <c r="N41" s="32">
        <v>-0.1</v>
      </c>
      <c r="O41" s="32"/>
      <c r="P41" s="32"/>
      <c r="Q41" s="32"/>
      <c r="R41" s="32">
        <v>-0.1</v>
      </c>
      <c r="S41" s="32"/>
      <c r="T41" s="32"/>
      <c r="U41" s="32"/>
      <c r="V41" s="32">
        <v>0.1</v>
      </c>
      <c r="W41" s="32">
        <v>-0.1</v>
      </c>
      <c r="X41" s="32"/>
      <c r="Y41" s="32"/>
      <c r="Z41" s="32"/>
      <c r="AA41" s="32"/>
      <c r="AB41" s="32"/>
      <c r="AC41" s="32">
        <v>0.1</v>
      </c>
      <c r="AD41" s="32">
        <v>-1.4</v>
      </c>
      <c r="AE41" s="31">
        <f t="shared" si="4"/>
        <v>-1.5</v>
      </c>
      <c r="AF41" s="18"/>
      <c r="AG41" s="22"/>
    </row>
    <row r="42" spans="1:33" s="5" customFormat="1" ht="15" customHeight="1" x14ac:dyDescent="0.2">
      <c r="A42" s="51" t="s">
        <v>10</v>
      </c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20"/>
      <c r="M42" s="32">
        <v>105.1</v>
      </c>
      <c r="N42" s="32">
        <v>297.3</v>
      </c>
      <c r="O42" s="32"/>
      <c r="P42" s="32">
        <v>2.7</v>
      </c>
      <c r="Q42" s="32">
        <v>7.9</v>
      </c>
      <c r="R42" s="32">
        <v>2.1</v>
      </c>
      <c r="S42" s="32">
        <v>0.9</v>
      </c>
      <c r="T42" s="32">
        <v>1331.3</v>
      </c>
      <c r="U42" s="32">
        <v>510.8</v>
      </c>
      <c r="V42" s="32">
        <v>66.7</v>
      </c>
      <c r="W42" s="32">
        <v>82.4</v>
      </c>
      <c r="X42" s="32">
        <v>37.1</v>
      </c>
      <c r="Y42" s="32"/>
      <c r="Z42" s="32"/>
      <c r="AA42" s="32"/>
      <c r="AB42" s="32">
        <v>0.3</v>
      </c>
      <c r="AC42" s="32">
        <v>1.1000000000000001</v>
      </c>
      <c r="AD42" s="32">
        <v>740.5</v>
      </c>
      <c r="AE42" s="31">
        <f t="shared" si="4"/>
        <v>3186.2</v>
      </c>
      <c r="AF42" s="18"/>
      <c r="AG42" s="22"/>
    </row>
    <row r="43" spans="1:33" s="5" customFormat="1" ht="15" customHeight="1" x14ac:dyDescent="0.2">
      <c r="A43" s="50" t="s">
        <v>41</v>
      </c>
      <c r="B43" s="34">
        <v>2272.5</v>
      </c>
      <c r="C43" s="35">
        <v>1.3</v>
      </c>
      <c r="D43" s="35">
        <v>83.2</v>
      </c>
      <c r="E43" s="35">
        <v>484.3</v>
      </c>
      <c r="F43" s="35">
        <v>0.6</v>
      </c>
      <c r="G43" s="35"/>
      <c r="H43" s="35">
        <v>480.8</v>
      </c>
      <c r="I43" s="35">
        <v>609.29999999999995</v>
      </c>
      <c r="J43" s="35"/>
      <c r="K43" s="35"/>
      <c r="L43" s="36">
        <f t="shared" ref="L43:L49" si="5">IF(SUM(B43:K43)=0,"",SUM(B43:K43))</f>
        <v>3932</v>
      </c>
      <c r="M43" s="35">
        <v>105.3</v>
      </c>
      <c r="N43" s="35">
        <v>297.5</v>
      </c>
      <c r="O43" s="35"/>
      <c r="P43" s="35">
        <v>2.7</v>
      </c>
      <c r="Q43" s="35">
        <v>7.9</v>
      </c>
      <c r="R43" s="35">
        <v>2.2000000000000002</v>
      </c>
      <c r="S43" s="35">
        <v>1</v>
      </c>
      <c r="T43" s="35">
        <v>1331.3</v>
      </c>
      <c r="U43" s="35">
        <v>510.8</v>
      </c>
      <c r="V43" s="35">
        <v>66.7</v>
      </c>
      <c r="W43" s="35">
        <v>82.5</v>
      </c>
      <c r="X43" s="35">
        <v>37.1</v>
      </c>
      <c r="Y43" s="35"/>
      <c r="Z43" s="35"/>
      <c r="AA43" s="35"/>
      <c r="AB43" s="35">
        <v>0.3</v>
      </c>
      <c r="AC43" s="35">
        <v>1.1000000000000001</v>
      </c>
      <c r="AD43" s="35">
        <v>833</v>
      </c>
      <c r="AE43" s="34">
        <f t="shared" si="4"/>
        <v>3279.3999999999996</v>
      </c>
      <c r="AF43" s="18"/>
      <c r="AG43" s="39">
        <f>SUM(L7,L8,L9,L11,L13,AE35,AE36,AE37,AE39,AE41)</f>
        <v>4358.3999999999996</v>
      </c>
    </row>
    <row r="44" spans="1:33" s="5" customFormat="1" ht="15" customHeight="1" x14ac:dyDescent="0.2">
      <c r="A44" s="51" t="s">
        <v>42</v>
      </c>
      <c r="B44" s="31"/>
      <c r="C44" s="32">
        <v>1.3</v>
      </c>
      <c r="D44" s="32">
        <v>73.5</v>
      </c>
      <c r="E44" s="32"/>
      <c r="F44" s="32"/>
      <c r="G44" s="32"/>
      <c r="H44" s="32">
        <v>480</v>
      </c>
      <c r="I44" s="32">
        <v>513.70000000000005</v>
      </c>
      <c r="J44" s="32"/>
      <c r="K44" s="32"/>
      <c r="L44" s="33">
        <f t="shared" si="5"/>
        <v>1068.5</v>
      </c>
      <c r="M44" s="32">
        <v>105.1</v>
      </c>
      <c r="N44" s="32">
        <v>297.3</v>
      </c>
      <c r="O44" s="32"/>
      <c r="P44" s="32">
        <v>2.7</v>
      </c>
      <c r="Q44" s="32">
        <v>7.9</v>
      </c>
      <c r="R44" s="32">
        <v>2.1</v>
      </c>
      <c r="S44" s="32">
        <v>0.9</v>
      </c>
      <c r="T44" s="32">
        <v>794.5</v>
      </c>
      <c r="U44" s="32">
        <v>194.3</v>
      </c>
      <c r="V44" s="32">
        <v>66.7</v>
      </c>
      <c r="W44" s="32">
        <v>82.4</v>
      </c>
      <c r="X44" s="32">
        <v>37.1</v>
      </c>
      <c r="Y44" s="32"/>
      <c r="Z44" s="32"/>
      <c r="AA44" s="32"/>
      <c r="AB44" s="32">
        <v>0.3</v>
      </c>
      <c r="AC44" s="32">
        <v>1.1000000000000001</v>
      </c>
      <c r="AD44" s="32">
        <v>740.4</v>
      </c>
      <c r="AE44" s="31">
        <f t="shared" si="4"/>
        <v>2332.7999999999997</v>
      </c>
      <c r="AF44" s="18"/>
      <c r="AG44" s="37">
        <f t="shared" ref="AG44:AG49" si="6">SUM(L44,AE44)</f>
        <v>3401.2999999999997</v>
      </c>
    </row>
    <row r="45" spans="1:33" s="5" customFormat="1" ht="15" customHeight="1" x14ac:dyDescent="0.2">
      <c r="A45" s="51" t="s">
        <v>43</v>
      </c>
      <c r="B45" s="31"/>
      <c r="C45" s="32" t="s">
        <v>166</v>
      </c>
      <c r="D45" s="32">
        <v>7.8</v>
      </c>
      <c r="E45" s="32"/>
      <c r="F45" s="32"/>
      <c r="G45" s="32"/>
      <c r="H45" s="32"/>
      <c r="I45" s="32" t="s">
        <v>166</v>
      </c>
      <c r="J45" s="32"/>
      <c r="K45" s="32"/>
      <c r="L45" s="33">
        <f t="shared" si="5"/>
        <v>7.8</v>
      </c>
      <c r="M45" s="32"/>
      <c r="N45" s="32">
        <v>0.1</v>
      </c>
      <c r="O45" s="32"/>
      <c r="P45" s="32">
        <v>0.1</v>
      </c>
      <c r="Q45" s="32">
        <v>0</v>
      </c>
      <c r="R45" s="32"/>
      <c r="S45" s="32"/>
      <c r="T45" s="32">
        <v>1.2</v>
      </c>
      <c r="U45" s="32">
        <v>36.299999999999997</v>
      </c>
      <c r="V45" s="32">
        <v>32.4</v>
      </c>
      <c r="W45" s="32"/>
      <c r="X45" s="32">
        <v>37.1</v>
      </c>
      <c r="Y45" s="32"/>
      <c r="Z45" s="32"/>
      <c r="AA45" s="32"/>
      <c r="AB45" s="32">
        <v>0</v>
      </c>
      <c r="AC45" s="32"/>
      <c r="AD45" s="32">
        <v>20.100000000000001</v>
      </c>
      <c r="AE45" s="31">
        <f t="shared" si="4"/>
        <v>127.29999999999998</v>
      </c>
      <c r="AF45" s="18"/>
      <c r="AG45" s="37">
        <f t="shared" si="6"/>
        <v>135.1</v>
      </c>
    </row>
    <row r="46" spans="1:33" s="5" customFormat="1" ht="15" customHeight="1" x14ac:dyDescent="0.2">
      <c r="A46" s="51" t="s">
        <v>44</v>
      </c>
      <c r="B46" s="31"/>
      <c r="C46" s="32">
        <v>1.3</v>
      </c>
      <c r="D46" s="32">
        <v>65.7</v>
      </c>
      <c r="E46" s="32"/>
      <c r="F46" s="32"/>
      <c r="G46" s="32"/>
      <c r="H46" s="32">
        <v>480</v>
      </c>
      <c r="I46" s="32">
        <v>513.70000000000005</v>
      </c>
      <c r="J46" s="32"/>
      <c r="K46" s="32"/>
      <c r="L46" s="33">
        <f t="shared" si="5"/>
        <v>1060.7</v>
      </c>
      <c r="M46" s="32">
        <v>105.1</v>
      </c>
      <c r="N46" s="32">
        <v>297.2</v>
      </c>
      <c r="O46" s="32"/>
      <c r="P46" s="32">
        <v>2.6</v>
      </c>
      <c r="Q46" s="32">
        <v>7.9</v>
      </c>
      <c r="R46" s="32">
        <v>2.1</v>
      </c>
      <c r="S46" s="32">
        <v>0.9</v>
      </c>
      <c r="T46" s="32">
        <v>793.3</v>
      </c>
      <c r="U46" s="32">
        <v>158</v>
      </c>
      <c r="V46" s="32">
        <v>34.299999999999997</v>
      </c>
      <c r="W46" s="32">
        <v>82.4</v>
      </c>
      <c r="X46" s="32"/>
      <c r="Y46" s="32"/>
      <c r="Z46" s="32"/>
      <c r="AA46" s="32"/>
      <c r="AB46" s="32">
        <v>0.3</v>
      </c>
      <c r="AC46" s="32">
        <v>1.1000000000000001</v>
      </c>
      <c r="AD46" s="32">
        <v>720.3</v>
      </c>
      <c r="AE46" s="31">
        <f t="shared" si="4"/>
        <v>2205.5</v>
      </c>
      <c r="AF46" s="18"/>
      <c r="AG46" s="37">
        <f t="shared" si="6"/>
        <v>3266.2</v>
      </c>
    </row>
    <row r="47" spans="1:33" s="5" customFormat="1" ht="15" customHeight="1" x14ac:dyDescent="0.2">
      <c r="A47" s="51" t="s">
        <v>45</v>
      </c>
      <c r="B47" s="31"/>
      <c r="C47" s="32"/>
      <c r="D47" s="32" t="s">
        <v>166</v>
      </c>
      <c r="E47" s="32"/>
      <c r="F47" s="32"/>
      <c r="G47" s="32"/>
      <c r="H47" s="32"/>
      <c r="I47" s="32">
        <v>0</v>
      </c>
      <c r="J47" s="32"/>
      <c r="K47" s="32"/>
      <c r="L47" s="33">
        <v>0</v>
      </c>
      <c r="M47" s="32"/>
      <c r="N47" s="32">
        <v>0.3</v>
      </c>
      <c r="O47" s="32"/>
      <c r="P47" s="32"/>
      <c r="Q47" s="32">
        <v>0.5</v>
      </c>
      <c r="R47" s="32"/>
      <c r="S47" s="32"/>
      <c r="T47" s="32">
        <v>0.2</v>
      </c>
      <c r="U47" s="32"/>
      <c r="V47" s="32"/>
      <c r="W47" s="32">
        <v>82.4</v>
      </c>
      <c r="X47" s="32"/>
      <c r="Y47" s="32"/>
      <c r="Z47" s="32"/>
      <c r="AA47" s="32"/>
      <c r="AB47" s="32">
        <v>0.1</v>
      </c>
      <c r="AC47" s="32">
        <v>0.1</v>
      </c>
      <c r="AD47" s="32"/>
      <c r="AE47" s="31">
        <f t="shared" si="4"/>
        <v>83.6</v>
      </c>
      <c r="AF47" s="18"/>
      <c r="AG47" s="37">
        <f t="shared" si="6"/>
        <v>83.6</v>
      </c>
    </row>
    <row r="48" spans="1:33" s="5" customFormat="1" ht="15" customHeight="1" collapsed="1" x14ac:dyDescent="0.2">
      <c r="A48" s="51" t="s">
        <v>50</v>
      </c>
      <c r="B48" s="31"/>
      <c r="C48" s="32">
        <v>1.3</v>
      </c>
      <c r="D48" s="32">
        <v>65.7</v>
      </c>
      <c r="E48" s="32"/>
      <c r="F48" s="32"/>
      <c r="G48" s="32"/>
      <c r="H48" s="32">
        <v>480</v>
      </c>
      <c r="I48" s="32">
        <v>513.70000000000005</v>
      </c>
      <c r="J48" s="32"/>
      <c r="K48" s="32"/>
      <c r="L48" s="33">
        <f t="shared" si="5"/>
        <v>1060.7</v>
      </c>
      <c r="M48" s="32">
        <v>105.1</v>
      </c>
      <c r="N48" s="32">
        <v>296.89999999999998</v>
      </c>
      <c r="O48" s="32"/>
      <c r="P48" s="32">
        <v>2.6</v>
      </c>
      <c r="Q48" s="32">
        <v>7.4</v>
      </c>
      <c r="R48" s="32">
        <v>2.1</v>
      </c>
      <c r="S48" s="32">
        <v>0.9</v>
      </c>
      <c r="T48" s="32">
        <v>793.1</v>
      </c>
      <c r="U48" s="32">
        <v>158</v>
      </c>
      <c r="V48" s="32">
        <v>34.299999999999997</v>
      </c>
      <c r="W48" s="32"/>
      <c r="X48" s="32"/>
      <c r="Y48" s="32"/>
      <c r="Z48" s="32"/>
      <c r="AA48" s="32"/>
      <c r="AB48" s="32">
        <v>0.2</v>
      </c>
      <c r="AC48" s="32">
        <v>1</v>
      </c>
      <c r="AD48" s="32">
        <v>720.3</v>
      </c>
      <c r="AE48" s="31">
        <f t="shared" si="4"/>
        <v>2121.8999999999996</v>
      </c>
      <c r="AF48" s="18"/>
      <c r="AG48" s="37">
        <f t="shared" si="6"/>
        <v>3182.5999999999995</v>
      </c>
    </row>
    <row r="49" spans="1:33" s="5" customFormat="1" ht="15" customHeight="1" collapsed="1" x14ac:dyDescent="0.2">
      <c r="A49" s="50" t="s">
        <v>46</v>
      </c>
      <c r="B49" s="34"/>
      <c r="C49" s="35"/>
      <c r="D49" s="35">
        <v>15</v>
      </c>
      <c r="E49" s="35"/>
      <c r="F49" s="35"/>
      <c r="G49" s="35"/>
      <c r="H49" s="35">
        <v>283.5</v>
      </c>
      <c r="I49" s="35">
        <v>7.6</v>
      </c>
      <c r="J49" s="35"/>
      <c r="K49" s="35"/>
      <c r="L49" s="36">
        <f t="shared" si="5"/>
        <v>306.10000000000002</v>
      </c>
      <c r="M49" s="35">
        <v>94</v>
      </c>
      <c r="N49" s="35">
        <v>0.2</v>
      </c>
      <c r="O49" s="35"/>
      <c r="P49" s="35"/>
      <c r="Q49" s="35">
        <v>2.9</v>
      </c>
      <c r="R49" s="35"/>
      <c r="S49" s="35">
        <v>0.6</v>
      </c>
      <c r="T49" s="35">
        <v>4.7</v>
      </c>
      <c r="U49" s="35">
        <v>26.9</v>
      </c>
      <c r="V49" s="35"/>
      <c r="W49" s="35"/>
      <c r="X49" s="35"/>
      <c r="Y49" s="35"/>
      <c r="Z49" s="35"/>
      <c r="AA49" s="35"/>
      <c r="AB49" s="35"/>
      <c r="AC49" s="35">
        <v>1</v>
      </c>
      <c r="AD49" s="35">
        <v>278.2</v>
      </c>
      <c r="AE49" s="34">
        <f t="shared" si="4"/>
        <v>408.5</v>
      </c>
      <c r="AF49" s="21"/>
      <c r="AG49" s="36">
        <f t="shared" si="6"/>
        <v>714.6</v>
      </c>
    </row>
    <row r="50" spans="1:33" s="26" customFormat="1" ht="15" hidden="1" customHeight="1" x14ac:dyDescent="0.2">
      <c r="A50" s="52" t="s">
        <v>181</v>
      </c>
      <c r="B50" s="40"/>
      <c r="C50" s="41"/>
      <c r="D50" s="41"/>
      <c r="E50" s="41"/>
      <c r="F50" s="41"/>
      <c r="G50" s="41"/>
      <c r="H50" s="41"/>
      <c r="I50" s="41" t="s">
        <v>166</v>
      </c>
      <c r="J50" s="41"/>
      <c r="K50" s="41"/>
      <c r="L50" s="42" t="str">
        <f t="shared" ref="L50:L51" si="7">IF(SUM(B50,C50,D50,E50,F50,G50,H50,K50)=0,"",SUM(B50,C50,D50,E50,F50,G50,H50,K50))</f>
        <v/>
      </c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0" t="str">
        <f t="shared" si="4"/>
        <v/>
      </c>
      <c r="AF50" s="25"/>
      <c r="AG50" s="42"/>
    </row>
    <row r="51" spans="1:33" s="26" customFormat="1" ht="15" hidden="1" customHeight="1" collapsed="1" x14ac:dyDescent="0.2">
      <c r="A51" s="52" t="s">
        <v>69</v>
      </c>
      <c r="B51" s="40"/>
      <c r="C51" s="41"/>
      <c r="D51" s="41"/>
      <c r="E51" s="41"/>
      <c r="F51" s="41"/>
      <c r="G51" s="41"/>
      <c r="H51" s="41"/>
      <c r="I51" s="41" t="s">
        <v>166</v>
      </c>
      <c r="J51" s="41"/>
      <c r="K51" s="41"/>
      <c r="L51" s="42" t="str">
        <f t="shared" si="7"/>
        <v/>
      </c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0" t="str">
        <f t="shared" si="4"/>
        <v/>
      </c>
      <c r="AF51" s="25"/>
      <c r="AG51" s="42"/>
    </row>
    <row r="52" spans="1:33" s="5" customFormat="1" ht="15" customHeight="1" collapsed="1" x14ac:dyDescent="0.2">
      <c r="A52" s="51" t="s">
        <v>61</v>
      </c>
      <c r="B52" s="31"/>
      <c r="C52" s="32"/>
      <c r="D52" s="32">
        <v>14.8</v>
      </c>
      <c r="E52" s="32"/>
      <c r="F52" s="32"/>
      <c r="G52" s="32"/>
      <c r="H52" s="32">
        <v>23.1</v>
      </c>
      <c r="I52" s="32" t="s">
        <v>166</v>
      </c>
      <c r="J52" s="32"/>
      <c r="K52" s="32"/>
      <c r="L52" s="33">
        <f t="shared" ref="L52:L81" si="8">IF(SUM(B52:K52)=0,"",SUM(B52:K52))</f>
        <v>37.900000000000006</v>
      </c>
      <c r="M52" s="32">
        <v>4.0999999999999996</v>
      </c>
      <c r="N52" s="32">
        <v>0.5</v>
      </c>
      <c r="O52" s="32"/>
      <c r="P52" s="32"/>
      <c r="Q52" s="32">
        <v>0.1</v>
      </c>
      <c r="R52" s="32"/>
      <c r="S52" s="32">
        <v>0.2</v>
      </c>
      <c r="T52" s="32">
        <v>7.8</v>
      </c>
      <c r="U52" s="32">
        <v>6.5</v>
      </c>
      <c r="V52" s="32"/>
      <c r="W52" s="32"/>
      <c r="X52" s="32"/>
      <c r="Y52" s="32"/>
      <c r="Z52" s="32"/>
      <c r="AA52" s="32"/>
      <c r="AB52" s="32"/>
      <c r="AC52" s="32"/>
      <c r="AD52" s="32">
        <v>206.5</v>
      </c>
      <c r="AE52" s="31">
        <f t="shared" si="4"/>
        <v>225.7</v>
      </c>
      <c r="AF52" s="18"/>
      <c r="AG52" s="33">
        <f>SUM(L52,AE52)</f>
        <v>263.60000000000002</v>
      </c>
    </row>
    <row r="53" spans="1:33" s="26" customFormat="1" ht="15" hidden="1" customHeight="1" x14ac:dyDescent="0.2">
      <c r="A53" s="53" t="s">
        <v>72</v>
      </c>
      <c r="B53" s="43"/>
      <c r="C53" s="41"/>
      <c r="D53" s="44"/>
      <c r="E53" s="44"/>
      <c r="F53" s="44"/>
      <c r="G53" s="41"/>
      <c r="H53" s="44"/>
      <c r="I53" s="41"/>
      <c r="J53" s="41"/>
      <c r="K53" s="44"/>
      <c r="L53" s="33" t="str">
        <f t="shared" si="8"/>
        <v/>
      </c>
      <c r="M53" s="41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0" t="str">
        <f t="shared" si="4"/>
        <v/>
      </c>
      <c r="AF53" s="25"/>
      <c r="AG53" s="42"/>
    </row>
    <row r="54" spans="1:33" s="26" customFormat="1" ht="15" hidden="1" customHeight="1" x14ac:dyDescent="0.2">
      <c r="A54" s="53" t="s">
        <v>182</v>
      </c>
      <c r="B54" s="43"/>
      <c r="C54" s="41"/>
      <c r="D54" s="44"/>
      <c r="E54" s="44"/>
      <c r="F54" s="44"/>
      <c r="G54" s="41"/>
      <c r="H54" s="44"/>
      <c r="I54" s="41"/>
      <c r="J54" s="41"/>
      <c r="K54" s="44"/>
      <c r="L54" s="33" t="str">
        <f t="shared" si="8"/>
        <v/>
      </c>
      <c r="M54" s="41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0" t="str">
        <f t="shared" si="4"/>
        <v/>
      </c>
      <c r="AF54" s="25"/>
      <c r="AG54" s="42"/>
    </row>
    <row r="55" spans="1:33" s="26" customFormat="1" ht="15" hidden="1" customHeight="1" x14ac:dyDescent="0.2">
      <c r="A55" s="53" t="s">
        <v>73</v>
      </c>
      <c r="B55" s="43"/>
      <c r="C55" s="41"/>
      <c r="D55" s="44"/>
      <c r="E55" s="44"/>
      <c r="F55" s="44"/>
      <c r="G55" s="41"/>
      <c r="H55" s="44"/>
      <c r="I55" s="41"/>
      <c r="J55" s="41"/>
      <c r="K55" s="44"/>
      <c r="L55" s="33" t="str">
        <f t="shared" si="8"/>
        <v/>
      </c>
      <c r="M55" s="41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0" t="str">
        <f t="shared" si="4"/>
        <v/>
      </c>
      <c r="AF55" s="25"/>
      <c r="AG55" s="42"/>
    </row>
    <row r="56" spans="1:33" s="26" customFormat="1" ht="15" hidden="1" customHeight="1" x14ac:dyDescent="0.2">
      <c r="A56" s="53" t="s">
        <v>74</v>
      </c>
      <c r="B56" s="43"/>
      <c r="C56" s="41"/>
      <c r="D56" s="44"/>
      <c r="E56" s="44"/>
      <c r="F56" s="44"/>
      <c r="G56" s="41"/>
      <c r="H56" s="44"/>
      <c r="I56" s="41"/>
      <c r="J56" s="41"/>
      <c r="K56" s="44"/>
      <c r="L56" s="33" t="str">
        <f t="shared" si="8"/>
        <v/>
      </c>
      <c r="M56" s="41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0" t="str">
        <f t="shared" si="4"/>
        <v/>
      </c>
      <c r="AF56" s="25"/>
      <c r="AG56" s="42"/>
    </row>
    <row r="57" spans="1:33" s="5" customFormat="1" ht="15" customHeight="1" collapsed="1" x14ac:dyDescent="0.2">
      <c r="A57" s="51" t="s">
        <v>47</v>
      </c>
      <c r="B57" s="31"/>
      <c r="C57" s="32"/>
      <c r="D57" s="32"/>
      <c r="E57" s="32"/>
      <c r="F57" s="32"/>
      <c r="G57" s="32"/>
      <c r="H57" s="32"/>
      <c r="I57" s="32" t="s">
        <v>166</v>
      </c>
      <c r="J57" s="32"/>
      <c r="K57" s="32"/>
      <c r="L57" s="33" t="str">
        <f t="shared" si="8"/>
        <v/>
      </c>
      <c r="M57" s="32"/>
      <c r="N57" s="32">
        <v>292</v>
      </c>
      <c r="O57" s="32"/>
      <c r="P57" s="32">
        <v>2.6</v>
      </c>
      <c r="Q57" s="32"/>
      <c r="R57" s="32">
        <v>2.1</v>
      </c>
      <c r="S57" s="32">
        <v>0</v>
      </c>
      <c r="T57" s="32">
        <v>602</v>
      </c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1">
        <f t="shared" si="4"/>
        <v>898.7</v>
      </c>
      <c r="AF57" s="18"/>
      <c r="AG57" s="33">
        <f>SUM(L57,AE57)</f>
        <v>898.7</v>
      </c>
    </row>
    <row r="58" spans="1:33" s="26" customFormat="1" ht="15" hidden="1" customHeight="1" x14ac:dyDescent="0.2">
      <c r="A58" s="52" t="s">
        <v>75</v>
      </c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33" t="str">
        <f t="shared" si="8"/>
        <v/>
      </c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0" t="str">
        <f t="shared" si="4"/>
        <v/>
      </c>
      <c r="AF58" s="25"/>
      <c r="AG58" s="42"/>
    </row>
    <row r="59" spans="1:33" s="26" customFormat="1" ht="15" hidden="1" customHeight="1" x14ac:dyDescent="0.2">
      <c r="A59" s="52" t="s">
        <v>52</v>
      </c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33" t="str">
        <f t="shared" si="8"/>
        <v/>
      </c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0" t="str">
        <f t="shared" si="4"/>
        <v/>
      </c>
      <c r="AF59" s="25"/>
      <c r="AG59" s="42"/>
    </row>
    <row r="60" spans="1:33" s="26" customFormat="1" ht="15" hidden="1" customHeight="1" x14ac:dyDescent="0.2">
      <c r="A60" s="52" t="s">
        <v>76</v>
      </c>
      <c r="B60" s="40"/>
      <c r="C60" s="41"/>
      <c r="D60" s="41"/>
      <c r="E60" s="41"/>
      <c r="F60" s="41"/>
      <c r="G60" s="41"/>
      <c r="H60" s="41"/>
      <c r="I60" s="41"/>
      <c r="J60" s="41"/>
      <c r="K60" s="41"/>
      <c r="L60" s="33" t="str">
        <f t="shared" si="8"/>
        <v/>
      </c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0" t="str">
        <f t="shared" si="4"/>
        <v/>
      </c>
      <c r="AF60" s="25"/>
      <c r="AG60" s="42"/>
    </row>
    <row r="61" spans="1:33" s="26" customFormat="1" ht="15" hidden="1" customHeight="1" collapsed="1" x14ac:dyDescent="0.2">
      <c r="A61" s="52" t="s">
        <v>79</v>
      </c>
      <c r="B61" s="40"/>
      <c r="C61" s="41"/>
      <c r="D61" s="41"/>
      <c r="E61" s="41"/>
      <c r="F61" s="41"/>
      <c r="G61" s="41"/>
      <c r="H61" s="41"/>
      <c r="I61" s="41"/>
      <c r="J61" s="41"/>
      <c r="K61" s="41"/>
      <c r="L61" s="33" t="str">
        <f t="shared" si="8"/>
        <v/>
      </c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0" t="str">
        <f t="shared" si="4"/>
        <v/>
      </c>
      <c r="AF61" s="25"/>
      <c r="AG61" s="42"/>
    </row>
    <row r="62" spans="1:33" s="5" customFormat="1" ht="15" customHeight="1" collapsed="1" x14ac:dyDescent="0.2">
      <c r="A62" s="51" t="s">
        <v>48</v>
      </c>
      <c r="B62" s="31"/>
      <c r="C62" s="32">
        <v>1.3</v>
      </c>
      <c r="D62" s="32">
        <v>35.9</v>
      </c>
      <c r="E62" s="32"/>
      <c r="F62" s="32"/>
      <c r="G62" s="32"/>
      <c r="H62" s="32">
        <v>138.4</v>
      </c>
      <c r="I62" s="32">
        <v>506.1</v>
      </c>
      <c r="J62" s="32"/>
      <c r="K62" s="32"/>
      <c r="L62" s="33">
        <f t="shared" si="8"/>
        <v>681.7</v>
      </c>
      <c r="M62" s="32">
        <v>7</v>
      </c>
      <c r="N62" s="32">
        <v>0.3</v>
      </c>
      <c r="O62" s="32"/>
      <c r="P62" s="32"/>
      <c r="Q62" s="32">
        <v>1.3</v>
      </c>
      <c r="R62" s="32"/>
      <c r="S62" s="32">
        <v>0.1</v>
      </c>
      <c r="T62" s="32">
        <v>15.6</v>
      </c>
      <c r="U62" s="32">
        <v>124.6</v>
      </c>
      <c r="V62" s="32">
        <v>34.299999999999997</v>
      </c>
      <c r="W62" s="32"/>
      <c r="X62" s="32"/>
      <c r="Y62" s="32"/>
      <c r="Z62" s="32"/>
      <c r="AA62" s="32"/>
      <c r="AB62" s="32">
        <v>0.2</v>
      </c>
      <c r="AC62" s="32"/>
      <c r="AD62" s="32">
        <v>210</v>
      </c>
      <c r="AE62" s="31">
        <f t="shared" si="4"/>
        <v>393.4</v>
      </c>
      <c r="AF62" s="18"/>
      <c r="AG62" s="33">
        <f>SUM(L62,AE62)</f>
        <v>1075.0999999999999</v>
      </c>
    </row>
    <row r="63" spans="1:33" s="26" customFormat="1" ht="15" hidden="1" customHeight="1" x14ac:dyDescent="0.2">
      <c r="A63" s="52" t="s">
        <v>53</v>
      </c>
      <c r="B63" s="40"/>
      <c r="C63" s="41"/>
      <c r="D63" s="41"/>
      <c r="E63" s="41"/>
      <c r="F63" s="41"/>
      <c r="G63" s="41"/>
      <c r="H63" s="41"/>
      <c r="I63" s="41" t="s">
        <v>166</v>
      </c>
      <c r="J63" s="41"/>
      <c r="K63" s="41"/>
      <c r="L63" s="33" t="str">
        <f t="shared" si="8"/>
        <v/>
      </c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0" t="str">
        <f t="shared" si="4"/>
        <v/>
      </c>
      <c r="AF63" s="25"/>
      <c r="AG63" s="42"/>
    </row>
    <row r="64" spans="1:33" s="26" customFormat="1" ht="15" hidden="1" customHeight="1" x14ac:dyDescent="0.2">
      <c r="A64" s="52" t="s">
        <v>54</v>
      </c>
      <c r="B64" s="40"/>
      <c r="C64" s="41"/>
      <c r="D64" s="41"/>
      <c r="E64" s="41"/>
      <c r="F64" s="41"/>
      <c r="G64" s="41"/>
      <c r="H64" s="41"/>
      <c r="I64" s="41" t="s">
        <v>166</v>
      </c>
      <c r="J64" s="41"/>
      <c r="K64" s="41"/>
      <c r="L64" s="33" t="str">
        <f t="shared" si="8"/>
        <v/>
      </c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0" t="str">
        <f t="shared" si="4"/>
        <v/>
      </c>
      <c r="AF64" s="25"/>
      <c r="AG64" s="42"/>
    </row>
    <row r="65" spans="1:33" s="26" customFormat="1" ht="15" hidden="1" customHeight="1" x14ac:dyDescent="0.2">
      <c r="A65" s="52" t="s">
        <v>55</v>
      </c>
      <c r="B65" s="40"/>
      <c r="C65" s="41"/>
      <c r="D65" s="41"/>
      <c r="E65" s="41"/>
      <c r="F65" s="41"/>
      <c r="G65" s="41"/>
      <c r="H65" s="41"/>
      <c r="I65" s="41" t="s">
        <v>166</v>
      </c>
      <c r="J65" s="41"/>
      <c r="K65" s="41"/>
      <c r="L65" s="33" t="str">
        <f t="shared" si="8"/>
        <v/>
      </c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0" t="str">
        <f t="shared" si="4"/>
        <v/>
      </c>
      <c r="AF65" s="25"/>
      <c r="AG65" s="42"/>
    </row>
    <row r="66" spans="1:33" s="26" customFormat="1" ht="15" hidden="1" customHeight="1" x14ac:dyDescent="0.2">
      <c r="A66" s="52" t="s">
        <v>56</v>
      </c>
      <c r="B66" s="40"/>
      <c r="C66" s="41"/>
      <c r="D66" s="41"/>
      <c r="E66" s="41"/>
      <c r="F66" s="41"/>
      <c r="G66" s="41"/>
      <c r="H66" s="41"/>
      <c r="I66" s="41" t="s">
        <v>166</v>
      </c>
      <c r="J66" s="41"/>
      <c r="K66" s="41"/>
      <c r="L66" s="33" t="str">
        <f t="shared" si="8"/>
        <v/>
      </c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0" t="str">
        <f t="shared" si="4"/>
        <v/>
      </c>
      <c r="AF66" s="25"/>
      <c r="AG66" s="42"/>
    </row>
    <row r="67" spans="1:33" s="26" customFormat="1" ht="15" hidden="1" customHeight="1" x14ac:dyDescent="0.2">
      <c r="A67" s="52" t="s">
        <v>77</v>
      </c>
      <c r="B67" s="40"/>
      <c r="C67" s="41"/>
      <c r="D67" s="41"/>
      <c r="E67" s="41"/>
      <c r="F67" s="41"/>
      <c r="G67" s="41"/>
      <c r="H67" s="41"/>
      <c r="I67" s="41" t="s">
        <v>166</v>
      </c>
      <c r="J67" s="41"/>
      <c r="K67" s="41"/>
      <c r="L67" s="33" t="str">
        <f t="shared" si="8"/>
        <v/>
      </c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0" t="str">
        <f t="shared" si="4"/>
        <v/>
      </c>
      <c r="AF67" s="25"/>
      <c r="AG67" s="42"/>
    </row>
    <row r="68" spans="1:33" s="26" customFormat="1" ht="15" hidden="1" customHeight="1" x14ac:dyDescent="0.2">
      <c r="A68" s="52" t="s">
        <v>57</v>
      </c>
      <c r="B68" s="40"/>
      <c r="C68" s="41"/>
      <c r="D68" s="41"/>
      <c r="E68" s="41"/>
      <c r="F68" s="41"/>
      <c r="G68" s="41"/>
      <c r="H68" s="41"/>
      <c r="I68" s="41" t="s">
        <v>166</v>
      </c>
      <c r="J68" s="41"/>
      <c r="K68" s="41"/>
      <c r="L68" s="33" t="str">
        <f t="shared" si="8"/>
        <v/>
      </c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0" t="str">
        <f t="shared" si="4"/>
        <v/>
      </c>
      <c r="AF68" s="25"/>
      <c r="AG68" s="42"/>
    </row>
    <row r="69" spans="1:33" s="26" customFormat="1" ht="15" hidden="1" customHeight="1" x14ac:dyDescent="0.2">
      <c r="A69" s="52" t="s">
        <v>58</v>
      </c>
      <c r="B69" s="40"/>
      <c r="C69" s="41"/>
      <c r="D69" s="41"/>
      <c r="E69" s="41"/>
      <c r="F69" s="41"/>
      <c r="G69" s="41"/>
      <c r="H69" s="41"/>
      <c r="I69" s="41" t="s">
        <v>166</v>
      </c>
      <c r="J69" s="41"/>
      <c r="K69" s="41"/>
      <c r="L69" s="33" t="str">
        <f t="shared" si="8"/>
        <v/>
      </c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0" t="str">
        <f t="shared" si="4"/>
        <v/>
      </c>
      <c r="AF69" s="25"/>
      <c r="AG69" s="42"/>
    </row>
    <row r="70" spans="1:33" s="26" customFormat="1" ht="15" hidden="1" customHeight="1" x14ac:dyDescent="0.2">
      <c r="A70" s="52" t="s">
        <v>59</v>
      </c>
      <c r="B70" s="40"/>
      <c r="C70" s="41"/>
      <c r="D70" s="41"/>
      <c r="E70" s="41"/>
      <c r="F70" s="41"/>
      <c r="G70" s="41"/>
      <c r="H70" s="41"/>
      <c r="I70" s="41" t="s">
        <v>166</v>
      </c>
      <c r="J70" s="41"/>
      <c r="K70" s="41"/>
      <c r="L70" s="33" t="str">
        <f t="shared" si="8"/>
        <v/>
      </c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0" t="str">
        <f t="shared" si="4"/>
        <v/>
      </c>
      <c r="AF70" s="25"/>
      <c r="AG70" s="42"/>
    </row>
    <row r="71" spans="1:33" s="26" customFormat="1" ht="15" hidden="1" customHeight="1" x14ac:dyDescent="0.2">
      <c r="A71" s="52" t="s">
        <v>81</v>
      </c>
      <c r="B71" s="40"/>
      <c r="C71" s="41"/>
      <c r="D71" s="41"/>
      <c r="E71" s="41"/>
      <c r="F71" s="41"/>
      <c r="G71" s="41"/>
      <c r="H71" s="41"/>
      <c r="I71" s="41" t="s">
        <v>166</v>
      </c>
      <c r="J71" s="41"/>
      <c r="K71" s="41"/>
      <c r="L71" s="33" t="str">
        <f t="shared" si="8"/>
        <v/>
      </c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0" t="str">
        <f t="shared" si="4"/>
        <v/>
      </c>
      <c r="AF71" s="25"/>
      <c r="AG71" s="42"/>
    </row>
    <row r="72" spans="1:33" s="26" customFormat="1" ht="15" hidden="1" customHeight="1" x14ac:dyDescent="0.2">
      <c r="A72" s="52" t="s">
        <v>78</v>
      </c>
      <c r="B72" s="40"/>
      <c r="C72" s="41"/>
      <c r="D72" s="41"/>
      <c r="E72" s="41"/>
      <c r="F72" s="41"/>
      <c r="G72" s="41"/>
      <c r="H72" s="41"/>
      <c r="I72" s="41" t="s">
        <v>166</v>
      </c>
      <c r="J72" s="41"/>
      <c r="K72" s="41"/>
      <c r="L72" s="33" t="str">
        <f t="shared" si="8"/>
        <v/>
      </c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0" t="str">
        <f t="shared" si="4"/>
        <v/>
      </c>
      <c r="AF72" s="25"/>
      <c r="AG72" s="42"/>
    </row>
    <row r="73" spans="1:33" s="26" customFormat="1" ht="15" hidden="1" customHeight="1" x14ac:dyDescent="0.2">
      <c r="A73" s="53" t="s">
        <v>71</v>
      </c>
      <c r="B73" s="43"/>
      <c r="C73" s="41"/>
      <c r="D73" s="44"/>
      <c r="E73" s="44"/>
      <c r="F73" s="44"/>
      <c r="G73" s="41"/>
      <c r="H73" s="44"/>
      <c r="I73" s="41" t="s">
        <v>166</v>
      </c>
      <c r="J73" s="41"/>
      <c r="K73" s="44"/>
      <c r="L73" s="33" t="str">
        <f t="shared" si="8"/>
        <v/>
      </c>
      <c r="M73" s="41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0" t="str">
        <f t="shared" si="4"/>
        <v/>
      </c>
      <c r="AF73" s="25"/>
      <c r="AG73" s="42"/>
    </row>
    <row r="74" spans="1:33" s="26" customFormat="1" ht="15" hidden="1" customHeight="1" collapsed="1" x14ac:dyDescent="0.2">
      <c r="A74" s="52" t="s">
        <v>80</v>
      </c>
      <c r="B74" s="40"/>
      <c r="C74" s="41"/>
      <c r="D74" s="41"/>
      <c r="E74" s="41"/>
      <c r="F74" s="41"/>
      <c r="G74" s="41"/>
      <c r="H74" s="41"/>
      <c r="I74" s="41" t="s">
        <v>166</v>
      </c>
      <c r="J74" s="41"/>
      <c r="K74" s="41"/>
      <c r="L74" s="33" t="str">
        <f t="shared" si="8"/>
        <v/>
      </c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0" t="str">
        <f t="shared" si="4"/>
        <v/>
      </c>
      <c r="AF74" s="25"/>
      <c r="AG74" s="42"/>
    </row>
    <row r="75" spans="1:33" s="5" customFormat="1" ht="13.5" customHeight="1" collapsed="1" x14ac:dyDescent="0.2">
      <c r="A75" s="54" t="s">
        <v>188</v>
      </c>
      <c r="B75" s="31"/>
      <c r="C75" s="32"/>
      <c r="D75" s="32"/>
      <c r="E75" s="32"/>
      <c r="F75" s="32"/>
      <c r="G75" s="32"/>
      <c r="H75" s="32">
        <v>35</v>
      </c>
      <c r="I75" s="32" t="s">
        <v>166</v>
      </c>
      <c r="J75" s="32"/>
      <c r="K75" s="32"/>
      <c r="L75" s="33">
        <f t="shared" si="8"/>
        <v>35</v>
      </c>
      <c r="M75" s="32"/>
      <c r="N75" s="32">
        <v>3.9</v>
      </c>
      <c r="O75" s="32"/>
      <c r="P75" s="32"/>
      <c r="Q75" s="32"/>
      <c r="R75" s="32"/>
      <c r="S75" s="32"/>
      <c r="T75" s="32">
        <v>163</v>
      </c>
      <c r="U75" s="32"/>
      <c r="V75" s="32"/>
      <c r="W75" s="32"/>
      <c r="X75" s="32"/>
      <c r="Y75" s="32"/>
      <c r="Z75" s="32"/>
      <c r="AA75" s="32"/>
      <c r="AB75" s="32"/>
      <c r="AC75" s="32"/>
      <c r="AD75" s="32">
        <v>25.6</v>
      </c>
      <c r="AE75" s="31">
        <f>IF(SUM(M75:AD75)=0,"",SUM(M75:AD75))</f>
        <v>192.5</v>
      </c>
      <c r="AF75" s="18"/>
      <c r="AG75" s="33">
        <f>SUM(L75,AE75)</f>
        <v>227.5</v>
      </c>
    </row>
    <row r="76" spans="1:33" s="5" customFormat="1" ht="2.25" hidden="1" customHeight="1" x14ac:dyDescent="0.2">
      <c r="A76" s="52" t="s">
        <v>189</v>
      </c>
      <c r="B76" s="89"/>
      <c r="C76" s="90"/>
      <c r="D76" s="90"/>
      <c r="E76" s="90"/>
      <c r="F76" s="90"/>
      <c r="G76" s="90"/>
      <c r="H76" s="90"/>
      <c r="I76" s="90"/>
      <c r="J76" s="90"/>
      <c r="K76" s="90"/>
      <c r="L76" s="91" t="str">
        <f>IF(SUM(B76,C76,D76,E76,F76,G76,H76,K76)=0,"",SUM(B76,C76,D76,E76,F76,G76,H76,K76))</f>
        <v/>
      </c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0"/>
      <c r="Z76" s="90"/>
      <c r="AA76" s="90"/>
      <c r="AB76" s="90"/>
      <c r="AC76" s="90"/>
      <c r="AD76" s="90"/>
      <c r="AE76" s="89"/>
      <c r="AF76" s="92"/>
      <c r="AG76" s="93"/>
    </row>
    <row r="77" spans="1:33" s="5" customFormat="1" ht="15" hidden="1" customHeight="1" x14ac:dyDescent="0.2">
      <c r="A77" s="94" t="s">
        <v>190</v>
      </c>
      <c r="B77" s="89"/>
      <c r="C77" s="90"/>
      <c r="D77" s="90"/>
      <c r="E77" s="90"/>
      <c r="F77" s="90"/>
      <c r="G77" s="90"/>
      <c r="H77" s="90"/>
      <c r="I77" s="90"/>
      <c r="J77" s="90"/>
      <c r="K77" s="90"/>
      <c r="L77" s="91" t="str">
        <f>IF(SUM(B77,C77,D77,E77,F77,G77,H77,K77)=0,"",SUM(B77,C77,D77,E77,F77,G77,H77,K77))</f>
        <v/>
      </c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  <c r="AA77" s="90"/>
      <c r="AB77" s="90"/>
      <c r="AC77" s="90"/>
      <c r="AD77" s="90"/>
      <c r="AE77" s="89"/>
      <c r="AF77" s="92"/>
      <c r="AG77" s="93"/>
    </row>
    <row r="78" spans="1:33" s="5" customFormat="1" ht="15" hidden="1" customHeight="1" x14ac:dyDescent="0.2">
      <c r="A78" s="94" t="s">
        <v>191</v>
      </c>
      <c r="B78" s="89"/>
      <c r="C78" s="90"/>
      <c r="D78" s="90"/>
      <c r="E78" s="90"/>
      <c r="F78" s="90"/>
      <c r="G78" s="90"/>
      <c r="H78" s="90"/>
      <c r="I78" s="90"/>
      <c r="J78" s="90"/>
      <c r="K78" s="90"/>
      <c r="L78" s="91" t="str">
        <f>IF(SUM(B78,C78,D78,E78,F78,G78,H78,K78)=0,"",SUM(B78,C78,D78,E78,F78,G78,H78,K78))</f>
        <v/>
      </c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  <c r="Y78" s="90"/>
      <c r="Z78" s="90"/>
      <c r="AA78" s="90"/>
      <c r="AB78" s="90"/>
      <c r="AC78" s="90"/>
      <c r="AD78" s="90"/>
      <c r="AE78" s="89"/>
      <c r="AF78" s="92"/>
      <c r="AG78" s="93"/>
    </row>
    <row r="79" spans="1:33" s="26" customFormat="1" ht="2.25" hidden="1" customHeight="1" x14ac:dyDescent="0.2">
      <c r="A79" s="52" t="s">
        <v>192</v>
      </c>
      <c r="B79" s="40"/>
      <c r="C79" s="41"/>
      <c r="D79" s="41"/>
      <c r="E79" s="41"/>
      <c r="F79" s="41"/>
      <c r="G79" s="41"/>
      <c r="H79" s="41"/>
      <c r="I79" s="41"/>
      <c r="J79" s="41"/>
      <c r="K79" s="41"/>
      <c r="L79" s="33" t="str">
        <f t="shared" si="8"/>
        <v/>
      </c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0" t="str">
        <f t="shared" si="4"/>
        <v/>
      </c>
      <c r="AF79" s="25"/>
      <c r="AG79" s="42"/>
    </row>
    <row r="80" spans="1:33" s="26" customFormat="1" ht="15.75" hidden="1" customHeight="1" x14ac:dyDescent="0.2">
      <c r="A80" s="52" t="s">
        <v>60</v>
      </c>
      <c r="B80" s="40"/>
      <c r="C80" s="41"/>
      <c r="D80" s="41"/>
      <c r="E80" s="41"/>
      <c r="F80" s="41"/>
      <c r="G80" s="41"/>
      <c r="H80" s="41"/>
      <c r="I80" s="41"/>
      <c r="J80" s="41"/>
      <c r="K80" s="41"/>
      <c r="L80" s="33" t="str">
        <f t="shared" si="8"/>
        <v/>
      </c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0" t="str">
        <f t="shared" si="4"/>
        <v/>
      </c>
      <c r="AF80" s="25"/>
      <c r="AG80" s="42"/>
    </row>
    <row r="81" spans="1:33" s="5" customFormat="1" ht="15" customHeight="1" collapsed="1" x14ac:dyDescent="0.2">
      <c r="A81" s="55" t="s">
        <v>49</v>
      </c>
      <c r="B81" s="56"/>
      <c r="C81" s="57"/>
      <c r="D81" s="57"/>
      <c r="E81" s="57"/>
      <c r="F81" s="57"/>
      <c r="G81" s="57"/>
      <c r="H81" s="57"/>
      <c r="I81" s="57" t="s">
        <v>166</v>
      </c>
      <c r="J81" s="57"/>
      <c r="K81" s="57"/>
      <c r="L81" s="38" t="str">
        <f t="shared" si="8"/>
        <v/>
      </c>
      <c r="M81" s="57"/>
      <c r="N81" s="57">
        <v>0</v>
      </c>
      <c r="O81" s="57"/>
      <c r="P81" s="57"/>
      <c r="Q81" s="57">
        <v>3.1</v>
      </c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38">
        <f t="shared" si="4"/>
        <v>3.1</v>
      </c>
      <c r="AF81" s="58"/>
      <c r="AG81" s="38">
        <f>SUM(L81,AE81)</f>
        <v>3.1</v>
      </c>
    </row>
  </sheetData>
  <mergeCells count="14">
    <mergeCell ref="AF3:AF5"/>
    <mergeCell ref="B4:B5"/>
    <mergeCell ref="F4:F5"/>
    <mergeCell ref="G4:G5"/>
    <mergeCell ref="H4:H5"/>
    <mergeCell ref="L4:L5"/>
    <mergeCell ref="T4:T5"/>
    <mergeCell ref="U4:U5"/>
    <mergeCell ref="M4:M5"/>
    <mergeCell ref="Z4:Z5"/>
    <mergeCell ref="AA4:AA5"/>
    <mergeCell ref="AE4:AE5"/>
    <mergeCell ref="B3:L3"/>
    <mergeCell ref="M3:AE3"/>
  </mergeCells>
  <pageMargins left="0.7" right="0.7" top="0.75" bottom="0.75" header="0.3" footer="0.3"/>
  <ignoredErrors>
    <ignoredError sqref="L7:L33 L79:L81 L43:L75" calculatedColumn="1"/>
  </ignoredErrors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IT83"/>
  <sheetViews>
    <sheetView showGridLines="0" workbookViewId="0">
      <pane xSplit="1" ySplit="5" topLeftCell="B6" activePane="bottomRight" state="frozen"/>
      <selection activeCell="X25" sqref="X25"/>
      <selection pane="topRight" activeCell="X25" sqref="X25"/>
      <selection pane="bottomLeft" activeCell="X25" sqref="X25"/>
      <selection pane="bottomRight"/>
    </sheetView>
  </sheetViews>
  <sheetFormatPr baseColWidth="10" defaultColWidth="13.85546875" defaultRowHeight="15" outlineLevelRow="1" x14ac:dyDescent="0.2"/>
  <cols>
    <col min="1" max="1" width="33.7109375" style="13" customWidth="1"/>
    <col min="2" max="6" width="8.7109375" style="9" customWidth="1"/>
    <col min="7" max="7" width="8.7109375" style="9" hidden="1" customWidth="1"/>
    <col min="8" max="9" width="8.7109375" style="9" customWidth="1"/>
    <col min="10" max="10" width="10.85546875" style="9" hidden="1" customWidth="1"/>
    <col min="11" max="11" width="0.140625" style="9" customWidth="1"/>
    <col min="12" max="12" width="9.7109375" customWidth="1"/>
    <col min="13" max="14" width="8.7109375" style="9" customWidth="1"/>
    <col min="15" max="15" width="8.7109375" style="9" hidden="1" customWidth="1"/>
    <col min="16" max="21" width="8.7109375" style="9" customWidth="1"/>
    <col min="22" max="23" width="9.7109375" style="9" customWidth="1"/>
    <col min="24" max="24" width="8.7109375" style="9" customWidth="1"/>
    <col min="25" max="25" width="8.7109375" style="9" hidden="1" customWidth="1"/>
    <col min="26" max="27" width="9.7109375" style="9" hidden="1" customWidth="1"/>
    <col min="28" max="28" width="9.7109375" style="9" customWidth="1"/>
    <col min="29" max="30" width="8.7109375" style="9" customWidth="1"/>
    <col min="31" max="34" width="9.7109375" style="9" customWidth="1"/>
    <col min="35" max="35" width="13.85546875" style="4" customWidth="1"/>
    <col min="36" max="51" width="6.140625" style="4" customWidth="1"/>
    <col min="52" max="16384" width="13.85546875" style="4"/>
  </cols>
  <sheetData>
    <row r="1" spans="1:54" s="2" customFormat="1" ht="18" customHeight="1" x14ac:dyDescent="0.2">
      <c r="A1" s="1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54" ht="15" customHeight="1" x14ac:dyDescent="0.2">
      <c r="A2" s="1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0"/>
      <c r="P2" s="3"/>
      <c r="Q2" s="3"/>
      <c r="R2" s="3"/>
      <c r="S2" s="3"/>
      <c r="T2" s="3"/>
      <c r="U2" s="3"/>
      <c r="V2" s="3"/>
      <c r="W2" s="3"/>
      <c r="X2" s="3"/>
      <c r="Y2" s="10"/>
      <c r="Z2" s="3"/>
      <c r="AA2" s="3"/>
      <c r="AB2" s="3"/>
      <c r="AC2" s="3"/>
      <c r="AD2" s="3"/>
      <c r="AE2" s="3"/>
      <c r="AF2" s="3"/>
      <c r="AG2" s="3"/>
      <c r="AH2" s="4"/>
    </row>
    <row r="3" spans="1:54" s="5" customFormat="1" ht="15" customHeight="1" x14ac:dyDescent="0.2">
      <c r="A3" s="14" t="s">
        <v>40</v>
      </c>
      <c r="B3" s="107" t="s">
        <v>39</v>
      </c>
      <c r="C3" s="108"/>
      <c r="D3" s="108"/>
      <c r="E3" s="108"/>
      <c r="F3" s="108"/>
      <c r="G3" s="108"/>
      <c r="H3" s="108"/>
      <c r="I3" s="108"/>
      <c r="J3" s="108"/>
      <c r="K3" s="108"/>
      <c r="L3" s="109"/>
      <c r="M3" s="110" t="s">
        <v>198</v>
      </c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1"/>
      <c r="AF3" s="112" t="s">
        <v>84</v>
      </c>
      <c r="AG3" s="16"/>
    </row>
    <row r="4" spans="1:54" s="5" customFormat="1" ht="15" customHeight="1" x14ac:dyDescent="0.2">
      <c r="A4" s="15" t="s">
        <v>148</v>
      </c>
      <c r="B4" s="114" t="s">
        <v>16</v>
      </c>
      <c r="C4" s="59" t="s">
        <v>23</v>
      </c>
      <c r="D4" s="59" t="s">
        <v>17</v>
      </c>
      <c r="E4" s="59" t="s">
        <v>19</v>
      </c>
      <c r="F4" s="116" t="s">
        <v>63</v>
      </c>
      <c r="G4" s="116" t="s">
        <v>64</v>
      </c>
      <c r="H4" s="116" t="s">
        <v>20</v>
      </c>
      <c r="I4" s="95" t="s">
        <v>21</v>
      </c>
      <c r="J4" s="95" t="s">
        <v>68</v>
      </c>
      <c r="K4" s="95" t="s">
        <v>21</v>
      </c>
      <c r="L4" s="105" t="s">
        <v>38</v>
      </c>
      <c r="M4" s="118" t="s">
        <v>62</v>
      </c>
      <c r="N4" s="73" t="s">
        <v>126</v>
      </c>
      <c r="O4" s="74" t="s">
        <v>25</v>
      </c>
      <c r="P4" s="74" t="s">
        <v>126</v>
      </c>
      <c r="Q4" s="74" t="s">
        <v>28</v>
      </c>
      <c r="R4" s="74" t="s">
        <v>29</v>
      </c>
      <c r="S4" s="74" t="s">
        <v>170</v>
      </c>
      <c r="T4" s="103" t="s">
        <v>171</v>
      </c>
      <c r="U4" s="103" t="s">
        <v>172</v>
      </c>
      <c r="V4" s="74" t="s">
        <v>66</v>
      </c>
      <c r="W4" s="74" t="s">
        <v>31</v>
      </c>
      <c r="X4" s="74" t="s">
        <v>17</v>
      </c>
      <c r="Y4" s="74" t="s">
        <v>17</v>
      </c>
      <c r="Z4" s="103" t="s">
        <v>65</v>
      </c>
      <c r="AA4" s="103" t="s">
        <v>173</v>
      </c>
      <c r="AB4" s="75" t="s">
        <v>67</v>
      </c>
      <c r="AC4" s="74" t="s">
        <v>23</v>
      </c>
      <c r="AD4" s="73" t="s">
        <v>35</v>
      </c>
      <c r="AE4" s="105" t="s">
        <v>38</v>
      </c>
      <c r="AF4" s="113"/>
      <c r="AG4" s="48" t="s">
        <v>38</v>
      </c>
    </row>
    <row r="5" spans="1:54" s="5" customFormat="1" ht="15" customHeight="1" x14ac:dyDescent="0.2">
      <c r="A5" s="46" t="s">
        <v>15</v>
      </c>
      <c r="B5" s="115"/>
      <c r="C5" s="47" t="s">
        <v>24</v>
      </c>
      <c r="D5" s="47" t="s">
        <v>18</v>
      </c>
      <c r="E5" s="47" t="s">
        <v>123</v>
      </c>
      <c r="F5" s="117"/>
      <c r="G5" s="117"/>
      <c r="H5" s="117"/>
      <c r="I5" s="47" t="s">
        <v>22</v>
      </c>
      <c r="J5" s="47" t="s">
        <v>122</v>
      </c>
      <c r="K5" s="96" t="s">
        <v>187</v>
      </c>
      <c r="L5" s="106"/>
      <c r="M5" s="119"/>
      <c r="N5" s="76" t="s">
        <v>37</v>
      </c>
      <c r="O5" s="77" t="s">
        <v>26</v>
      </c>
      <c r="P5" s="77" t="s">
        <v>27</v>
      </c>
      <c r="Q5" s="77" t="s">
        <v>1</v>
      </c>
      <c r="R5" s="77" t="s">
        <v>2</v>
      </c>
      <c r="S5" s="77" t="s">
        <v>30</v>
      </c>
      <c r="T5" s="104"/>
      <c r="U5" s="104"/>
      <c r="V5" s="77" t="s">
        <v>16</v>
      </c>
      <c r="W5" s="77" t="s">
        <v>70</v>
      </c>
      <c r="X5" s="77" t="s">
        <v>32</v>
      </c>
      <c r="Y5" s="77" t="s">
        <v>33</v>
      </c>
      <c r="Z5" s="104"/>
      <c r="AA5" s="104"/>
      <c r="AB5" s="78" t="s">
        <v>23</v>
      </c>
      <c r="AC5" s="77" t="s">
        <v>34</v>
      </c>
      <c r="AD5" s="79" t="s">
        <v>36</v>
      </c>
      <c r="AE5" s="106"/>
      <c r="AF5" s="113"/>
      <c r="AG5" s="49"/>
    </row>
    <row r="6" spans="1:54" s="5" customFormat="1" ht="9" hidden="1" customHeight="1" x14ac:dyDescent="0.2">
      <c r="A6" s="30" t="s">
        <v>83</v>
      </c>
      <c r="B6" s="27" t="s">
        <v>85</v>
      </c>
      <c r="C6" s="28" t="s">
        <v>86</v>
      </c>
      <c r="D6" s="28" t="s">
        <v>87</v>
      </c>
      <c r="E6" s="28" t="s">
        <v>88</v>
      </c>
      <c r="F6" s="28" t="s">
        <v>89</v>
      </c>
      <c r="G6" s="28" t="s">
        <v>93</v>
      </c>
      <c r="H6" s="28" t="s">
        <v>114</v>
      </c>
      <c r="I6" s="28" t="s">
        <v>90</v>
      </c>
      <c r="J6" s="28" t="s">
        <v>91</v>
      </c>
      <c r="K6" s="28" t="s">
        <v>193</v>
      </c>
      <c r="L6" s="29" t="s">
        <v>92</v>
      </c>
      <c r="M6" s="28" t="s">
        <v>62</v>
      </c>
      <c r="N6" s="28" t="s">
        <v>96</v>
      </c>
      <c r="O6" s="28" t="s">
        <v>94</v>
      </c>
      <c r="P6" s="28" t="s">
        <v>95</v>
      </c>
      <c r="Q6" s="28" t="s">
        <v>97</v>
      </c>
      <c r="R6" s="28" t="s">
        <v>99</v>
      </c>
      <c r="S6" s="28" t="s">
        <v>100</v>
      </c>
      <c r="T6" s="28" t="s">
        <v>101</v>
      </c>
      <c r="U6" s="28" t="s">
        <v>102</v>
      </c>
      <c r="V6" s="28" t="s">
        <v>103</v>
      </c>
      <c r="W6" s="28" t="s">
        <v>104</v>
      </c>
      <c r="X6" s="28" t="s">
        <v>105</v>
      </c>
      <c r="Y6" s="28" t="s">
        <v>106</v>
      </c>
      <c r="Z6" s="28" t="s">
        <v>107</v>
      </c>
      <c r="AA6" s="28" t="s">
        <v>108</v>
      </c>
      <c r="AB6" s="28" t="s">
        <v>109</v>
      </c>
      <c r="AC6" s="28" t="s">
        <v>110</v>
      </c>
      <c r="AD6" s="28" t="s">
        <v>111</v>
      </c>
      <c r="AE6" s="29" t="s">
        <v>98</v>
      </c>
      <c r="AF6" s="29" t="s">
        <v>112</v>
      </c>
      <c r="AG6" s="29" t="s">
        <v>113</v>
      </c>
    </row>
    <row r="7" spans="1:54" s="6" customFormat="1" ht="15" customHeight="1" x14ac:dyDescent="0.2">
      <c r="A7" s="50" t="s">
        <v>3</v>
      </c>
      <c r="B7" s="31" t="s">
        <v>166</v>
      </c>
      <c r="C7" s="32"/>
      <c r="D7" s="32"/>
      <c r="E7" s="32">
        <v>773.1</v>
      </c>
      <c r="F7" s="32">
        <v>3.6</v>
      </c>
      <c r="G7" s="32"/>
      <c r="H7" s="32">
        <v>487.90000000000003</v>
      </c>
      <c r="I7" s="32">
        <v>679.8</v>
      </c>
      <c r="J7" s="32"/>
      <c r="K7" s="32"/>
      <c r="L7" s="33">
        <f>IF(SUM(B7:K7)=0,"",SUM(B7:K7))</f>
        <v>1944.4</v>
      </c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22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</row>
    <row r="8" spans="1:54" s="6" customFormat="1" ht="15" customHeight="1" x14ac:dyDescent="0.2">
      <c r="A8" s="51" t="s">
        <v>4</v>
      </c>
      <c r="B8" s="31">
        <v>1924.7</v>
      </c>
      <c r="C8" s="32">
        <v>0.7</v>
      </c>
      <c r="D8" s="32">
        <v>58.3</v>
      </c>
      <c r="E8" s="32" t="s">
        <v>166</v>
      </c>
      <c r="F8" s="32" t="s">
        <v>166</v>
      </c>
      <c r="G8" s="32"/>
      <c r="H8" s="32"/>
      <c r="I8" s="32" t="s">
        <v>166</v>
      </c>
      <c r="J8" s="32"/>
      <c r="K8" s="32"/>
      <c r="L8" s="33">
        <f t="shared" ref="L8:L33" si="0">IF(SUM(B8:K8)=0,"",SUM(B8:K8))</f>
        <v>1983.7</v>
      </c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22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</row>
    <row r="9" spans="1:54" s="6" customFormat="1" ht="15" customHeight="1" x14ac:dyDescent="0.2">
      <c r="A9" s="51" t="s">
        <v>5</v>
      </c>
      <c r="B9" s="31" t="s">
        <v>166</v>
      </c>
      <c r="C9" s="32" t="s">
        <v>166</v>
      </c>
      <c r="D9" s="32" t="s">
        <v>166</v>
      </c>
      <c r="E9" s="32" t="s">
        <v>166</v>
      </c>
      <c r="F9" s="32" t="s">
        <v>166</v>
      </c>
      <c r="G9" s="32"/>
      <c r="H9" s="32"/>
      <c r="I9" s="32" t="s">
        <v>166</v>
      </c>
      <c r="J9" s="32"/>
      <c r="K9" s="32"/>
      <c r="L9" s="33" t="str">
        <f t="shared" si="0"/>
        <v/>
      </c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22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</row>
    <row r="10" spans="1:54" s="6" customFormat="1" ht="15" customHeight="1" x14ac:dyDescent="0.2">
      <c r="A10" s="51" t="s">
        <v>6</v>
      </c>
      <c r="B10" s="31">
        <v>-3.3</v>
      </c>
      <c r="C10" s="32" t="s">
        <v>166</v>
      </c>
      <c r="D10" s="32">
        <v>-4.2</v>
      </c>
      <c r="E10" s="32" t="s">
        <v>166</v>
      </c>
      <c r="F10" s="32" t="s">
        <v>166</v>
      </c>
      <c r="G10" s="32"/>
      <c r="H10" s="32"/>
      <c r="I10" s="32" t="s">
        <v>166</v>
      </c>
      <c r="J10" s="32"/>
      <c r="K10" s="32"/>
      <c r="L10" s="33">
        <f t="shared" si="0"/>
        <v>-7.5</v>
      </c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22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</row>
    <row r="11" spans="1:54" s="6" customFormat="1" ht="15" customHeight="1" x14ac:dyDescent="0.2">
      <c r="A11" s="51" t="s">
        <v>7</v>
      </c>
      <c r="B11" s="31">
        <v>128.6</v>
      </c>
      <c r="C11" s="32" t="s">
        <v>166</v>
      </c>
      <c r="D11" s="32" t="s">
        <v>166</v>
      </c>
      <c r="E11" s="32" t="s">
        <v>166</v>
      </c>
      <c r="F11" s="32" t="s">
        <v>166</v>
      </c>
      <c r="G11" s="32"/>
      <c r="H11" s="32"/>
      <c r="I11" s="32" t="s">
        <v>166</v>
      </c>
      <c r="J11" s="32"/>
      <c r="K11" s="32"/>
      <c r="L11" s="33">
        <f t="shared" si="0"/>
        <v>128.6</v>
      </c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22"/>
      <c r="AH11" s="7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</row>
    <row r="12" spans="1:54" s="6" customFormat="1" ht="15" customHeight="1" x14ac:dyDescent="0.2">
      <c r="A12" s="51" t="s">
        <v>8</v>
      </c>
      <c r="B12" s="31" t="s">
        <v>166</v>
      </c>
      <c r="C12" s="32" t="s">
        <v>166</v>
      </c>
      <c r="D12" s="32" t="s">
        <v>166</v>
      </c>
      <c r="E12" s="32">
        <v>-266.2</v>
      </c>
      <c r="F12" s="32" t="s">
        <v>166</v>
      </c>
      <c r="G12" s="32"/>
      <c r="H12" s="32"/>
      <c r="I12" s="32"/>
      <c r="J12" s="32"/>
      <c r="K12" s="32"/>
      <c r="L12" s="33">
        <f t="shared" si="0"/>
        <v>-266.2</v>
      </c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22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</row>
    <row r="13" spans="1:54" s="5" customFormat="1" ht="15" customHeight="1" x14ac:dyDescent="0.2">
      <c r="A13" s="51" t="s">
        <v>9</v>
      </c>
      <c r="B13" s="31" t="s">
        <v>166</v>
      </c>
      <c r="C13" s="32" t="s">
        <v>166</v>
      </c>
      <c r="D13" s="32" t="s">
        <v>166</v>
      </c>
      <c r="E13" s="32" t="s">
        <v>166</v>
      </c>
      <c r="F13" s="32" t="s">
        <v>166</v>
      </c>
      <c r="G13" s="32"/>
      <c r="H13" s="32"/>
      <c r="I13" s="32" t="s">
        <v>166</v>
      </c>
      <c r="J13" s="32"/>
      <c r="K13" s="32"/>
      <c r="L13" s="33" t="str">
        <f t="shared" si="0"/>
        <v/>
      </c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22"/>
    </row>
    <row r="14" spans="1:54" s="5" customFormat="1" ht="15" customHeight="1" x14ac:dyDescent="0.2">
      <c r="A14" s="51" t="s">
        <v>10</v>
      </c>
      <c r="B14" s="31">
        <v>2050</v>
      </c>
      <c r="C14" s="32">
        <v>0.7</v>
      </c>
      <c r="D14" s="32">
        <v>54.1</v>
      </c>
      <c r="E14" s="32">
        <v>506.9</v>
      </c>
      <c r="F14" s="32">
        <v>3.6</v>
      </c>
      <c r="G14" s="32"/>
      <c r="H14" s="32">
        <v>487.90000000000003</v>
      </c>
      <c r="I14" s="32">
        <v>679.8</v>
      </c>
      <c r="J14" s="32"/>
      <c r="K14" s="32"/>
      <c r="L14" s="33">
        <f t="shared" si="0"/>
        <v>3783</v>
      </c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22"/>
      <c r="AI14" s="8"/>
    </row>
    <row r="15" spans="1:54" s="5" customFormat="1" ht="15" customHeight="1" x14ac:dyDescent="0.2">
      <c r="A15" s="50" t="s">
        <v>11</v>
      </c>
      <c r="B15" s="34">
        <v>-2050</v>
      </c>
      <c r="C15" s="35"/>
      <c r="D15" s="35"/>
      <c r="E15" s="35"/>
      <c r="F15" s="35"/>
      <c r="G15" s="35"/>
      <c r="H15" s="35"/>
      <c r="I15" s="35" t="s">
        <v>166</v>
      </c>
      <c r="J15" s="35"/>
      <c r="K15" s="35"/>
      <c r="L15" s="36">
        <f t="shared" si="0"/>
        <v>-2050</v>
      </c>
      <c r="M15" s="35">
        <v>94.5</v>
      </c>
      <c r="N15" s="35">
        <v>463.9</v>
      </c>
      <c r="O15" s="35" t="s">
        <v>166</v>
      </c>
      <c r="P15" s="35">
        <v>0.3</v>
      </c>
      <c r="Q15" s="35">
        <v>7.7</v>
      </c>
      <c r="R15" s="35">
        <v>63.2</v>
      </c>
      <c r="S15" s="35">
        <v>7.6</v>
      </c>
      <c r="T15" s="35">
        <v>675.8</v>
      </c>
      <c r="U15" s="35">
        <v>497.4</v>
      </c>
      <c r="V15" s="35">
        <v>26.6</v>
      </c>
      <c r="W15" s="35">
        <v>50.3</v>
      </c>
      <c r="X15" s="35">
        <v>61.6</v>
      </c>
      <c r="Y15" s="35"/>
      <c r="Z15" s="35"/>
      <c r="AA15" s="35"/>
      <c r="AB15" s="35"/>
      <c r="AC15" s="35"/>
      <c r="AD15" s="35"/>
      <c r="AE15" s="34">
        <f t="shared" ref="AE15:AE30" si="1">IF(SUM(M15:AD15)=0,"",SUM(M15:AD15))</f>
        <v>1948.8999999999999</v>
      </c>
      <c r="AF15" s="34">
        <f>IF(SUM(L15,AE15)=0,"",SUM(L15,AE15))</f>
        <v>-101.10000000000014</v>
      </c>
      <c r="AG15" s="23"/>
      <c r="AI15" s="8"/>
    </row>
    <row r="16" spans="1:54" s="5" customFormat="1" ht="15" customHeight="1" collapsed="1" x14ac:dyDescent="0.2">
      <c r="A16" s="51" t="s">
        <v>124</v>
      </c>
      <c r="B16" s="31"/>
      <c r="C16" s="32"/>
      <c r="D16" s="32">
        <v>-4.0999999999999996</v>
      </c>
      <c r="E16" s="32">
        <v>-506.9</v>
      </c>
      <c r="F16" s="32">
        <v>-3.6</v>
      </c>
      <c r="G16" s="32"/>
      <c r="H16" s="32"/>
      <c r="I16" s="32">
        <v>-19</v>
      </c>
      <c r="J16" s="32"/>
      <c r="K16" s="32"/>
      <c r="L16" s="33">
        <f t="shared" si="0"/>
        <v>-533.6</v>
      </c>
      <c r="M16" s="32"/>
      <c r="N16" s="32"/>
      <c r="O16" s="32"/>
      <c r="P16" s="32"/>
      <c r="Q16" s="32"/>
      <c r="R16" s="32"/>
      <c r="S16" s="32"/>
      <c r="T16" s="32">
        <v>-477.7</v>
      </c>
      <c r="U16" s="32">
        <v>-234.8</v>
      </c>
      <c r="V16" s="32"/>
      <c r="W16" s="32"/>
      <c r="X16" s="32"/>
      <c r="Y16" s="32"/>
      <c r="Z16" s="32"/>
      <c r="AA16" s="32"/>
      <c r="AB16" s="32"/>
      <c r="AC16" s="32"/>
      <c r="AD16" s="32">
        <v>679.7</v>
      </c>
      <c r="AE16" s="31">
        <f t="shared" si="1"/>
        <v>-32.799999999999955</v>
      </c>
      <c r="AF16" s="31">
        <f>IF(SUM(L16,AE16)=0,"",SUM(L16,AE16))</f>
        <v>-566.4</v>
      </c>
      <c r="AG16" s="23"/>
      <c r="AI16" s="8"/>
    </row>
    <row r="17" spans="1:254" s="5" customFormat="1" ht="15" hidden="1" customHeight="1" outlineLevel="1" x14ac:dyDescent="0.2">
      <c r="A17" s="80" t="s">
        <v>174</v>
      </c>
      <c r="B17" s="81"/>
      <c r="C17" s="81"/>
      <c r="D17" s="81"/>
      <c r="E17" s="81"/>
      <c r="F17" s="81"/>
      <c r="G17" s="82"/>
      <c r="H17" s="81"/>
      <c r="I17" s="82"/>
      <c r="J17" s="81"/>
      <c r="K17" s="83"/>
      <c r="L17" s="33" t="str">
        <f t="shared" si="0"/>
        <v/>
      </c>
      <c r="M17" s="81"/>
      <c r="N17" s="81"/>
      <c r="O17" s="85"/>
      <c r="P17" s="81"/>
      <c r="Q17" s="81"/>
      <c r="R17" s="81"/>
      <c r="S17" s="81"/>
      <c r="T17" s="82"/>
      <c r="U17" s="82"/>
      <c r="V17" s="81"/>
      <c r="W17" s="81"/>
      <c r="X17" s="81"/>
      <c r="Y17" s="85"/>
      <c r="Z17" s="81"/>
      <c r="AA17" s="81"/>
      <c r="AB17" s="85"/>
      <c r="AC17" s="85"/>
      <c r="AD17" s="83"/>
      <c r="AE17" s="84" t="str">
        <f t="shared" si="1"/>
        <v/>
      </c>
      <c r="AF17" s="40" t="str">
        <f t="shared" ref="AF17:AF21" si="2">IF(SUM(L17,AE17)=0,"",SUM(L17,AE17))</f>
        <v/>
      </c>
      <c r="AG17" s="87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88"/>
      <c r="DY17" s="88"/>
      <c r="DZ17" s="88"/>
      <c r="EA17" s="88"/>
      <c r="EB17" s="88"/>
      <c r="EC17" s="88"/>
      <c r="ED17" s="88"/>
      <c r="EE17" s="88"/>
      <c r="EF17" s="88"/>
      <c r="EG17" s="88"/>
      <c r="EH17" s="88"/>
      <c r="EI17" s="88"/>
      <c r="EJ17" s="88"/>
      <c r="EK17" s="88"/>
      <c r="EL17" s="88"/>
      <c r="EM17" s="88"/>
      <c r="EN17" s="88"/>
      <c r="EO17" s="88"/>
      <c r="EP17" s="88"/>
      <c r="EQ17" s="88"/>
      <c r="ER17" s="88"/>
      <c r="ES17" s="88"/>
      <c r="ET17" s="88"/>
      <c r="EU17" s="88"/>
      <c r="EV17" s="88"/>
      <c r="EW17" s="88"/>
      <c r="EX17" s="88"/>
      <c r="EY17" s="88"/>
      <c r="EZ17" s="88"/>
      <c r="FA17" s="88"/>
      <c r="FB17" s="88"/>
      <c r="FC17" s="88"/>
      <c r="FD17" s="88"/>
      <c r="FE17" s="88"/>
      <c r="FF17" s="88"/>
      <c r="FG17" s="88"/>
      <c r="FH17" s="88"/>
      <c r="FI17" s="88"/>
      <c r="FJ17" s="88"/>
      <c r="FK17" s="88"/>
      <c r="FL17" s="88"/>
      <c r="FM17" s="88"/>
      <c r="FN17" s="88"/>
      <c r="FO17" s="88"/>
      <c r="FP17" s="88"/>
      <c r="FQ17" s="88"/>
      <c r="FR17" s="88"/>
      <c r="FS17" s="88"/>
      <c r="FT17" s="88"/>
      <c r="FU17" s="88"/>
      <c r="FV17" s="88"/>
      <c r="FW17" s="88"/>
      <c r="FX17" s="88"/>
      <c r="FY17" s="88"/>
      <c r="FZ17" s="88"/>
      <c r="GA17" s="88"/>
      <c r="GB17" s="88"/>
      <c r="GC17" s="88"/>
      <c r="GD17" s="88"/>
      <c r="GE17" s="88"/>
      <c r="GF17" s="88"/>
      <c r="GG17" s="88"/>
      <c r="GH17" s="88"/>
      <c r="GI17" s="88"/>
      <c r="GJ17" s="88"/>
      <c r="GK17" s="88"/>
      <c r="GL17" s="88"/>
      <c r="GM17" s="88"/>
      <c r="GN17" s="88"/>
      <c r="GO17" s="88"/>
      <c r="GP17" s="88"/>
      <c r="GQ17" s="88"/>
      <c r="GR17" s="88"/>
      <c r="GS17" s="88"/>
      <c r="GT17" s="88"/>
      <c r="GU17" s="88"/>
      <c r="GV17" s="88"/>
      <c r="GW17" s="88"/>
      <c r="GX17" s="88"/>
      <c r="GY17" s="88"/>
      <c r="GZ17" s="88"/>
      <c r="HA17" s="88"/>
      <c r="HB17" s="88"/>
      <c r="HC17" s="88"/>
      <c r="HD17" s="88"/>
      <c r="HE17" s="88"/>
      <c r="HF17" s="88"/>
      <c r="HG17" s="88"/>
      <c r="HH17" s="88"/>
      <c r="HI17" s="88"/>
      <c r="HJ17" s="88"/>
      <c r="HK17" s="88"/>
      <c r="HL17" s="88"/>
      <c r="HM17" s="88"/>
      <c r="HN17" s="88"/>
      <c r="HO17" s="88"/>
      <c r="HP17" s="88"/>
      <c r="HQ17" s="88"/>
      <c r="HR17" s="88"/>
      <c r="HS17" s="88"/>
      <c r="HT17" s="88"/>
      <c r="HU17" s="88"/>
      <c r="HV17" s="88"/>
      <c r="HW17" s="88"/>
      <c r="HX17" s="88"/>
      <c r="HY17" s="88"/>
      <c r="HZ17" s="88"/>
      <c r="IA17" s="88"/>
      <c r="IB17" s="88"/>
      <c r="IC17" s="88"/>
      <c r="ID17" s="88"/>
      <c r="IE17" s="88"/>
      <c r="IF17" s="88"/>
      <c r="IG17" s="88"/>
      <c r="IH17" s="88"/>
      <c r="II17" s="88"/>
      <c r="IJ17" s="88"/>
      <c r="IK17" s="88"/>
      <c r="IL17" s="88"/>
      <c r="IM17" s="88"/>
      <c r="IN17" s="88"/>
      <c r="IO17" s="88"/>
      <c r="IP17" s="88"/>
      <c r="IQ17" s="88"/>
      <c r="IR17" s="88"/>
      <c r="IS17" s="88"/>
      <c r="IT17" s="88"/>
    </row>
    <row r="18" spans="1:254" s="5" customFormat="1" ht="15" hidden="1" customHeight="1" outlineLevel="1" x14ac:dyDescent="0.2">
      <c r="A18" s="80" t="s">
        <v>175</v>
      </c>
      <c r="B18" s="81"/>
      <c r="C18" s="81"/>
      <c r="D18" s="81"/>
      <c r="E18" s="81"/>
      <c r="F18" s="81"/>
      <c r="G18" s="81"/>
      <c r="H18" s="81"/>
      <c r="I18" s="81"/>
      <c r="J18" s="81"/>
      <c r="K18" s="83"/>
      <c r="L18" s="33" t="str">
        <f t="shared" si="0"/>
        <v/>
      </c>
      <c r="M18" s="81"/>
      <c r="N18" s="81"/>
      <c r="O18" s="85"/>
      <c r="P18" s="81"/>
      <c r="Q18" s="81"/>
      <c r="R18" s="81"/>
      <c r="S18" s="81"/>
      <c r="T18" s="81"/>
      <c r="U18" s="81"/>
      <c r="V18" s="81"/>
      <c r="W18" s="81"/>
      <c r="X18" s="81"/>
      <c r="Y18" s="85"/>
      <c r="Z18" s="81"/>
      <c r="AA18" s="81"/>
      <c r="AB18" s="85"/>
      <c r="AC18" s="85"/>
      <c r="AD18" s="83"/>
      <c r="AE18" s="84" t="str">
        <f t="shared" si="1"/>
        <v/>
      </c>
      <c r="AF18" s="40" t="str">
        <f t="shared" si="2"/>
        <v/>
      </c>
      <c r="AG18" s="87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88"/>
      <c r="DY18" s="88"/>
      <c r="DZ18" s="88"/>
      <c r="EA18" s="88"/>
      <c r="EB18" s="88"/>
      <c r="EC18" s="88"/>
      <c r="ED18" s="88"/>
      <c r="EE18" s="88"/>
      <c r="EF18" s="88"/>
      <c r="EG18" s="88"/>
      <c r="EH18" s="88"/>
      <c r="EI18" s="88"/>
      <c r="EJ18" s="88"/>
      <c r="EK18" s="88"/>
      <c r="EL18" s="88"/>
      <c r="EM18" s="88"/>
      <c r="EN18" s="88"/>
      <c r="EO18" s="88"/>
      <c r="EP18" s="88"/>
      <c r="EQ18" s="88"/>
      <c r="ER18" s="88"/>
      <c r="ES18" s="88"/>
      <c r="ET18" s="88"/>
      <c r="EU18" s="88"/>
      <c r="EV18" s="88"/>
      <c r="EW18" s="88"/>
      <c r="EX18" s="88"/>
      <c r="EY18" s="88"/>
      <c r="EZ18" s="88"/>
      <c r="FA18" s="88"/>
      <c r="FB18" s="88"/>
      <c r="FC18" s="88"/>
      <c r="FD18" s="88"/>
      <c r="FE18" s="88"/>
      <c r="FF18" s="88"/>
      <c r="FG18" s="88"/>
      <c r="FH18" s="88"/>
      <c r="FI18" s="88"/>
      <c r="FJ18" s="88"/>
      <c r="FK18" s="88"/>
      <c r="FL18" s="88"/>
      <c r="FM18" s="88"/>
      <c r="FN18" s="88"/>
      <c r="FO18" s="88"/>
      <c r="FP18" s="88"/>
      <c r="FQ18" s="88"/>
      <c r="FR18" s="88"/>
      <c r="FS18" s="88"/>
      <c r="FT18" s="88"/>
      <c r="FU18" s="88"/>
      <c r="FV18" s="88"/>
      <c r="FW18" s="88"/>
      <c r="FX18" s="88"/>
      <c r="FY18" s="88"/>
      <c r="FZ18" s="88"/>
      <c r="GA18" s="88"/>
      <c r="GB18" s="88"/>
      <c r="GC18" s="88"/>
      <c r="GD18" s="88"/>
      <c r="GE18" s="88"/>
      <c r="GF18" s="88"/>
      <c r="GG18" s="88"/>
      <c r="GH18" s="88"/>
      <c r="GI18" s="88"/>
      <c r="GJ18" s="88"/>
      <c r="GK18" s="88"/>
      <c r="GL18" s="88"/>
      <c r="GM18" s="88"/>
      <c r="GN18" s="88"/>
      <c r="GO18" s="88"/>
      <c r="GP18" s="88"/>
      <c r="GQ18" s="88"/>
      <c r="GR18" s="88"/>
      <c r="GS18" s="88"/>
      <c r="GT18" s="88"/>
      <c r="GU18" s="88"/>
      <c r="GV18" s="88"/>
      <c r="GW18" s="88"/>
      <c r="GX18" s="88"/>
      <c r="GY18" s="88"/>
      <c r="GZ18" s="88"/>
      <c r="HA18" s="88"/>
      <c r="HB18" s="88"/>
      <c r="HC18" s="88"/>
      <c r="HD18" s="88"/>
      <c r="HE18" s="88"/>
      <c r="HF18" s="88"/>
      <c r="HG18" s="88"/>
      <c r="HH18" s="88"/>
      <c r="HI18" s="88"/>
      <c r="HJ18" s="88"/>
      <c r="HK18" s="88"/>
      <c r="HL18" s="88"/>
      <c r="HM18" s="88"/>
      <c r="HN18" s="88"/>
      <c r="HO18" s="88"/>
      <c r="HP18" s="88"/>
      <c r="HQ18" s="88"/>
      <c r="HR18" s="88"/>
      <c r="HS18" s="88"/>
      <c r="HT18" s="88"/>
      <c r="HU18" s="88"/>
      <c r="HV18" s="88"/>
      <c r="HW18" s="88"/>
      <c r="HX18" s="88"/>
      <c r="HY18" s="88"/>
      <c r="HZ18" s="88"/>
      <c r="IA18" s="88"/>
      <c r="IB18" s="88"/>
      <c r="IC18" s="88"/>
      <c r="ID18" s="88"/>
      <c r="IE18" s="88"/>
      <c r="IF18" s="88"/>
      <c r="IG18" s="88"/>
      <c r="IH18" s="88"/>
      <c r="II18" s="88"/>
      <c r="IJ18" s="88"/>
      <c r="IK18" s="88"/>
      <c r="IL18" s="88"/>
      <c r="IM18" s="88"/>
      <c r="IN18" s="88"/>
      <c r="IO18" s="88"/>
      <c r="IP18" s="88"/>
      <c r="IQ18" s="88"/>
      <c r="IR18" s="88"/>
      <c r="IS18" s="88"/>
      <c r="IT18" s="88"/>
    </row>
    <row r="19" spans="1:254" s="5" customFormat="1" ht="15" hidden="1" customHeight="1" outlineLevel="1" x14ac:dyDescent="0.2">
      <c r="A19" s="80" t="s">
        <v>176</v>
      </c>
      <c r="B19" s="81"/>
      <c r="C19" s="81"/>
      <c r="D19" s="81"/>
      <c r="E19" s="81">
        <v>-506.9</v>
      </c>
      <c r="F19" s="81"/>
      <c r="G19" s="81"/>
      <c r="H19" s="81"/>
      <c r="I19" s="81"/>
      <c r="J19" s="81"/>
      <c r="K19" s="83"/>
      <c r="L19" s="42">
        <f t="shared" si="0"/>
        <v>-506.9</v>
      </c>
      <c r="M19" s="81"/>
      <c r="N19" s="81"/>
      <c r="O19" s="85"/>
      <c r="P19" s="81"/>
      <c r="Q19" s="81"/>
      <c r="R19" s="81"/>
      <c r="S19" s="81"/>
      <c r="T19" s="81"/>
      <c r="U19" s="81"/>
      <c r="V19" s="81"/>
      <c r="W19" s="81"/>
      <c r="X19" s="81"/>
      <c r="Y19" s="85"/>
      <c r="Z19" s="81"/>
      <c r="AA19" s="81"/>
      <c r="AB19" s="85"/>
      <c r="AC19" s="85"/>
      <c r="AD19" s="99">
        <v>435.1</v>
      </c>
      <c r="AE19" s="84">
        <f t="shared" si="1"/>
        <v>435.1</v>
      </c>
      <c r="AF19" s="40">
        <f t="shared" si="2"/>
        <v>-71.799999999999955</v>
      </c>
      <c r="AG19" s="87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88"/>
      <c r="DY19" s="88"/>
      <c r="DZ19" s="88"/>
      <c r="EA19" s="88"/>
      <c r="EB19" s="88"/>
      <c r="EC19" s="88"/>
      <c r="ED19" s="88"/>
      <c r="EE19" s="88"/>
      <c r="EF19" s="88"/>
      <c r="EG19" s="88"/>
      <c r="EH19" s="88"/>
      <c r="EI19" s="88"/>
      <c r="EJ19" s="88"/>
      <c r="EK19" s="88"/>
      <c r="EL19" s="88"/>
      <c r="EM19" s="88"/>
      <c r="EN19" s="88"/>
      <c r="EO19" s="88"/>
      <c r="EP19" s="88"/>
      <c r="EQ19" s="88"/>
      <c r="ER19" s="88"/>
      <c r="ES19" s="88"/>
      <c r="ET19" s="88"/>
      <c r="EU19" s="88"/>
      <c r="EV19" s="88"/>
      <c r="EW19" s="88"/>
      <c r="EX19" s="88"/>
      <c r="EY19" s="88"/>
      <c r="EZ19" s="88"/>
      <c r="FA19" s="88"/>
      <c r="FB19" s="88"/>
      <c r="FC19" s="88"/>
      <c r="FD19" s="88"/>
      <c r="FE19" s="88"/>
      <c r="FF19" s="88"/>
      <c r="FG19" s="88"/>
      <c r="FH19" s="88"/>
      <c r="FI19" s="88"/>
      <c r="FJ19" s="88"/>
      <c r="FK19" s="88"/>
      <c r="FL19" s="88"/>
      <c r="FM19" s="88"/>
      <c r="FN19" s="88"/>
      <c r="FO19" s="88"/>
      <c r="FP19" s="88"/>
      <c r="FQ19" s="88"/>
      <c r="FR19" s="88"/>
      <c r="FS19" s="88"/>
      <c r="FT19" s="88"/>
      <c r="FU19" s="88"/>
      <c r="FV19" s="88"/>
      <c r="FW19" s="88"/>
      <c r="FX19" s="88"/>
      <c r="FY19" s="88"/>
      <c r="FZ19" s="88"/>
      <c r="GA19" s="88"/>
      <c r="GB19" s="88"/>
      <c r="GC19" s="88"/>
      <c r="GD19" s="88"/>
      <c r="GE19" s="88"/>
      <c r="GF19" s="88"/>
      <c r="GG19" s="88"/>
      <c r="GH19" s="88"/>
      <c r="GI19" s="88"/>
      <c r="GJ19" s="88"/>
      <c r="GK19" s="88"/>
      <c r="GL19" s="88"/>
      <c r="GM19" s="88"/>
      <c r="GN19" s="88"/>
      <c r="GO19" s="88"/>
      <c r="GP19" s="88"/>
      <c r="GQ19" s="88"/>
      <c r="GR19" s="88"/>
      <c r="GS19" s="88"/>
      <c r="GT19" s="88"/>
      <c r="GU19" s="88"/>
      <c r="GV19" s="88"/>
      <c r="GW19" s="88"/>
      <c r="GX19" s="88"/>
      <c r="GY19" s="88"/>
      <c r="GZ19" s="88"/>
      <c r="HA19" s="88"/>
      <c r="HB19" s="88"/>
      <c r="HC19" s="88"/>
      <c r="HD19" s="88"/>
      <c r="HE19" s="88"/>
      <c r="HF19" s="88"/>
      <c r="HG19" s="88"/>
      <c r="HH19" s="88"/>
      <c r="HI19" s="88"/>
      <c r="HJ19" s="88"/>
      <c r="HK19" s="88"/>
      <c r="HL19" s="88"/>
      <c r="HM19" s="88"/>
      <c r="HN19" s="88"/>
      <c r="HO19" s="88"/>
      <c r="HP19" s="88"/>
      <c r="HQ19" s="88"/>
      <c r="HR19" s="88"/>
      <c r="HS19" s="88"/>
      <c r="HT19" s="88"/>
      <c r="HU19" s="88"/>
      <c r="HV19" s="88"/>
      <c r="HW19" s="88"/>
      <c r="HX19" s="88"/>
      <c r="HY19" s="88"/>
      <c r="HZ19" s="88"/>
      <c r="IA19" s="88"/>
      <c r="IB19" s="88"/>
      <c r="IC19" s="88"/>
      <c r="ID19" s="88"/>
      <c r="IE19" s="88"/>
      <c r="IF19" s="88"/>
      <c r="IG19" s="88"/>
      <c r="IH19" s="88"/>
      <c r="II19" s="88"/>
      <c r="IJ19" s="88"/>
      <c r="IK19" s="88"/>
      <c r="IL19" s="88"/>
      <c r="IM19" s="88"/>
      <c r="IN19" s="88"/>
      <c r="IO19" s="88"/>
      <c r="IP19" s="88"/>
      <c r="IQ19" s="88"/>
      <c r="IR19" s="88"/>
      <c r="IS19" s="88"/>
      <c r="IT19" s="88"/>
    </row>
    <row r="20" spans="1:254" s="5" customFormat="1" ht="15" hidden="1" customHeight="1" outlineLevel="1" x14ac:dyDescent="0.2">
      <c r="A20" s="80" t="s">
        <v>177</v>
      </c>
      <c r="B20" s="81"/>
      <c r="C20" s="81"/>
      <c r="D20" s="81"/>
      <c r="E20" s="81"/>
      <c r="F20" s="81">
        <v>-3.6</v>
      </c>
      <c r="G20" s="81"/>
      <c r="H20" s="81"/>
      <c r="I20" s="81"/>
      <c r="J20" s="81"/>
      <c r="K20" s="83"/>
      <c r="L20" s="42">
        <f t="shared" si="0"/>
        <v>-3.6</v>
      </c>
      <c r="M20" s="81"/>
      <c r="N20" s="81"/>
      <c r="O20" s="85"/>
      <c r="P20" s="81"/>
      <c r="Q20" s="81"/>
      <c r="R20" s="81"/>
      <c r="S20" s="81"/>
      <c r="T20" s="81"/>
      <c r="U20" s="81"/>
      <c r="V20" s="81"/>
      <c r="W20" s="81"/>
      <c r="X20" s="81"/>
      <c r="Y20" s="85"/>
      <c r="Z20" s="81"/>
      <c r="AA20" s="81"/>
      <c r="AB20" s="85"/>
      <c r="AC20" s="85"/>
      <c r="AD20" s="99">
        <v>3.6</v>
      </c>
      <c r="AE20" s="84">
        <f t="shared" si="1"/>
        <v>3.6</v>
      </c>
      <c r="AF20" s="40" t="str">
        <f t="shared" si="2"/>
        <v/>
      </c>
      <c r="AG20" s="87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88"/>
      <c r="DY20" s="88"/>
      <c r="DZ20" s="88"/>
      <c r="EA20" s="88"/>
      <c r="EB20" s="88"/>
      <c r="EC20" s="88"/>
      <c r="ED20" s="88"/>
      <c r="EE20" s="88"/>
      <c r="EF20" s="88"/>
      <c r="EG20" s="88"/>
      <c r="EH20" s="88"/>
      <c r="EI20" s="88"/>
      <c r="EJ20" s="88"/>
      <c r="EK20" s="88"/>
      <c r="EL20" s="88"/>
      <c r="EM20" s="88"/>
      <c r="EN20" s="88"/>
      <c r="EO20" s="88"/>
      <c r="EP20" s="88"/>
      <c r="EQ20" s="88"/>
      <c r="ER20" s="88"/>
      <c r="ES20" s="88"/>
      <c r="ET20" s="88"/>
      <c r="EU20" s="88"/>
      <c r="EV20" s="88"/>
      <c r="EW20" s="88"/>
      <c r="EX20" s="88"/>
      <c r="EY20" s="88"/>
      <c r="EZ20" s="88"/>
      <c r="FA20" s="88"/>
      <c r="FB20" s="88"/>
      <c r="FC20" s="88"/>
      <c r="FD20" s="88"/>
      <c r="FE20" s="88"/>
      <c r="FF20" s="88"/>
      <c r="FG20" s="88"/>
      <c r="FH20" s="88"/>
      <c r="FI20" s="88"/>
      <c r="FJ20" s="88"/>
      <c r="FK20" s="88"/>
      <c r="FL20" s="88"/>
      <c r="FM20" s="88"/>
      <c r="FN20" s="88"/>
      <c r="FO20" s="88"/>
      <c r="FP20" s="88"/>
      <c r="FQ20" s="88"/>
      <c r="FR20" s="88"/>
      <c r="FS20" s="88"/>
      <c r="FT20" s="88"/>
      <c r="FU20" s="88"/>
      <c r="FV20" s="88"/>
      <c r="FW20" s="88"/>
      <c r="FX20" s="88"/>
      <c r="FY20" s="88"/>
      <c r="FZ20" s="88"/>
      <c r="GA20" s="88"/>
      <c r="GB20" s="88"/>
      <c r="GC20" s="88"/>
      <c r="GD20" s="88"/>
      <c r="GE20" s="88"/>
      <c r="GF20" s="88"/>
      <c r="GG20" s="88"/>
      <c r="GH20" s="88"/>
      <c r="GI20" s="88"/>
      <c r="GJ20" s="88"/>
      <c r="GK20" s="88"/>
      <c r="GL20" s="88"/>
      <c r="GM20" s="88"/>
      <c r="GN20" s="88"/>
      <c r="GO20" s="88"/>
      <c r="GP20" s="88"/>
      <c r="GQ20" s="88"/>
      <c r="GR20" s="88"/>
      <c r="GS20" s="88"/>
      <c r="GT20" s="88"/>
      <c r="GU20" s="88"/>
      <c r="GV20" s="88"/>
      <c r="GW20" s="88"/>
      <c r="GX20" s="88"/>
      <c r="GY20" s="88"/>
      <c r="GZ20" s="88"/>
      <c r="HA20" s="88"/>
      <c r="HB20" s="88"/>
      <c r="HC20" s="88"/>
      <c r="HD20" s="88"/>
      <c r="HE20" s="88"/>
      <c r="HF20" s="88"/>
      <c r="HG20" s="88"/>
      <c r="HH20" s="88"/>
      <c r="HI20" s="88"/>
      <c r="HJ20" s="88"/>
      <c r="HK20" s="88"/>
      <c r="HL20" s="88"/>
      <c r="HM20" s="88"/>
      <c r="HN20" s="88"/>
      <c r="HO20" s="88"/>
      <c r="HP20" s="88"/>
      <c r="HQ20" s="88"/>
      <c r="HR20" s="88"/>
      <c r="HS20" s="88"/>
      <c r="HT20" s="88"/>
      <c r="HU20" s="88"/>
      <c r="HV20" s="88"/>
      <c r="HW20" s="88"/>
      <c r="HX20" s="88"/>
      <c r="HY20" s="88"/>
      <c r="HZ20" s="88"/>
      <c r="IA20" s="88"/>
      <c r="IB20" s="88"/>
      <c r="IC20" s="88"/>
      <c r="ID20" s="88"/>
      <c r="IE20" s="88"/>
      <c r="IF20" s="88"/>
      <c r="IG20" s="88"/>
      <c r="IH20" s="88"/>
      <c r="II20" s="88"/>
      <c r="IJ20" s="88"/>
      <c r="IK20" s="88"/>
      <c r="IL20" s="88"/>
      <c r="IM20" s="88"/>
      <c r="IN20" s="88"/>
      <c r="IO20" s="88"/>
      <c r="IP20" s="88"/>
      <c r="IQ20" s="88"/>
      <c r="IR20" s="88"/>
      <c r="IS20" s="88"/>
      <c r="IT20" s="88"/>
    </row>
    <row r="21" spans="1:254" s="5" customFormat="1" ht="15" hidden="1" customHeight="1" outlineLevel="1" x14ac:dyDescent="0.2">
      <c r="A21" s="80" t="s">
        <v>178</v>
      </c>
      <c r="B21" s="81"/>
      <c r="C21" s="81"/>
      <c r="D21" s="81"/>
      <c r="E21" s="81"/>
      <c r="F21" s="81"/>
      <c r="G21" s="81"/>
      <c r="H21" s="81"/>
      <c r="I21" s="81"/>
      <c r="J21" s="81"/>
      <c r="K21" s="83"/>
      <c r="L21" s="33" t="str">
        <f t="shared" si="0"/>
        <v/>
      </c>
      <c r="M21" s="81"/>
      <c r="N21" s="81"/>
      <c r="O21" s="85"/>
      <c r="P21" s="81"/>
      <c r="Q21" s="81"/>
      <c r="R21" s="81"/>
      <c r="S21" s="81"/>
      <c r="T21" s="81"/>
      <c r="U21" s="81"/>
      <c r="V21" s="81"/>
      <c r="W21" s="81"/>
      <c r="X21" s="81"/>
      <c r="Y21" s="85"/>
      <c r="Z21" s="81"/>
      <c r="AA21" s="81"/>
      <c r="AB21" s="85"/>
      <c r="AC21" s="85"/>
      <c r="AD21" s="83"/>
      <c r="AE21" s="84" t="str">
        <f t="shared" si="1"/>
        <v/>
      </c>
      <c r="AF21" s="40" t="str">
        <f t="shared" si="2"/>
        <v/>
      </c>
      <c r="AG21" s="87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88"/>
      <c r="DY21" s="88"/>
      <c r="DZ21" s="88"/>
      <c r="EA21" s="88"/>
      <c r="EB21" s="88"/>
      <c r="EC21" s="88"/>
      <c r="ED21" s="88"/>
      <c r="EE21" s="88"/>
      <c r="EF21" s="88"/>
      <c r="EG21" s="88"/>
      <c r="EH21" s="88"/>
      <c r="EI21" s="88"/>
      <c r="EJ21" s="88"/>
      <c r="EK21" s="88"/>
      <c r="EL21" s="88"/>
      <c r="EM21" s="88"/>
      <c r="EN21" s="88"/>
      <c r="EO21" s="88"/>
      <c r="EP21" s="88"/>
      <c r="EQ21" s="88"/>
      <c r="ER21" s="88"/>
      <c r="ES21" s="88"/>
      <c r="ET21" s="88"/>
      <c r="EU21" s="88"/>
      <c r="EV21" s="88"/>
      <c r="EW21" s="88"/>
      <c r="EX21" s="88"/>
      <c r="EY21" s="88"/>
      <c r="EZ21" s="88"/>
      <c r="FA21" s="88"/>
      <c r="FB21" s="88"/>
      <c r="FC21" s="88"/>
      <c r="FD21" s="88"/>
      <c r="FE21" s="88"/>
      <c r="FF21" s="88"/>
      <c r="FG21" s="88"/>
      <c r="FH21" s="88"/>
      <c r="FI21" s="88"/>
      <c r="FJ21" s="88"/>
      <c r="FK21" s="88"/>
      <c r="FL21" s="88"/>
      <c r="FM21" s="88"/>
      <c r="FN21" s="88"/>
      <c r="FO21" s="88"/>
      <c r="FP21" s="88"/>
      <c r="FQ21" s="88"/>
      <c r="FR21" s="88"/>
      <c r="FS21" s="88"/>
      <c r="FT21" s="88"/>
      <c r="FU21" s="88"/>
      <c r="FV21" s="88"/>
      <c r="FW21" s="88"/>
      <c r="FX21" s="88"/>
      <c r="FY21" s="88"/>
      <c r="FZ21" s="88"/>
      <c r="GA21" s="88"/>
      <c r="GB21" s="88"/>
      <c r="GC21" s="88"/>
      <c r="GD21" s="88"/>
      <c r="GE21" s="88"/>
      <c r="GF21" s="88"/>
      <c r="GG21" s="88"/>
      <c r="GH21" s="88"/>
      <c r="GI21" s="88"/>
      <c r="GJ21" s="88"/>
      <c r="GK21" s="88"/>
      <c r="GL21" s="88"/>
      <c r="GM21" s="88"/>
      <c r="GN21" s="88"/>
      <c r="GO21" s="88"/>
      <c r="GP21" s="88"/>
      <c r="GQ21" s="88"/>
      <c r="GR21" s="88"/>
      <c r="GS21" s="88"/>
      <c r="GT21" s="88"/>
      <c r="GU21" s="88"/>
      <c r="GV21" s="88"/>
      <c r="GW21" s="88"/>
      <c r="GX21" s="88"/>
      <c r="GY21" s="88"/>
      <c r="GZ21" s="88"/>
      <c r="HA21" s="88"/>
      <c r="HB21" s="88"/>
      <c r="HC21" s="88"/>
      <c r="HD21" s="88"/>
      <c r="HE21" s="88"/>
      <c r="HF21" s="88"/>
      <c r="HG21" s="88"/>
      <c r="HH21" s="88"/>
      <c r="HI21" s="88"/>
      <c r="HJ21" s="88"/>
      <c r="HK21" s="88"/>
      <c r="HL21" s="88"/>
      <c r="HM21" s="88"/>
      <c r="HN21" s="88"/>
      <c r="HO21" s="88"/>
      <c r="HP21" s="88"/>
      <c r="HQ21" s="88"/>
      <c r="HR21" s="88"/>
      <c r="HS21" s="88"/>
      <c r="HT21" s="88"/>
      <c r="HU21" s="88"/>
      <c r="HV21" s="88"/>
      <c r="HW21" s="88"/>
      <c r="HX21" s="88"/>
      <c r="HY21" s="88"/>
      <c r="HZ21" s="88"/>
      <c r="IA21" s="88"/>
      <c r="IB21" s="88"/>
      <c r="IC21" s="88"/>
      <c r="ID21" s="88"/>
      <c r="IE21" s="88"/>
      <c r="IF21" s="88"/>
      <c r="IG21" s="88"/>
      <c r="IH21" s="88"/>
      <c r="II21" s="88"/>
      <c r="IJ21" s="88"/>
      <c r="IK21" s="88"/>
      <c r="IL21" s="88"/>
      <c r="IM21" s="88"/>
      <c r="IN21" s="88"/>
      <c r="IO21" s="88"/>
      <c r="IP21" s="88"/>
      <c r="IQ21" s="88"/>
      <c r="IR21" s="88"/>
      <c r="IS21" s="88"/>
      <c r="IT21" s="88"/>
    </row>
    <row r="22" spans="1:254" s="5" customFormat="1" ht="15" customHeight="1" x14ac:dyDescent="0.2">
      <c r="A22" s="51" t="s">
        <v>82</v>
      </c>
      <c r="B22" s="31"/>
      <c r="C22" s="32"/>
      <c r="D22" s="32"/>
      <c r="E22" s="32"/>
      <c r="F22" s="32"/>
      <c r="G22" s="32"/>
      <c r="H22" s="32">
        <v>-0.6</v>
      </c>
      <c r="I22" s="32">
        <v>-84.2</v>
      </c>
      <c r="J22" s="32"/>
      <c r="K22" s="32"/>
      <c r="L22" s="33">
        <f t="shared" si="0"/>
        <v>-84.8</v>
      </c>
      <c r="M22" s="32"/>
      <c r="N22" s="32"/>
      <c r="O22" s="32"/>
      <c r="P22" s="32"/>
      <c r="Q22" s="32"/>
      <c r="R22" s="32"/>
      <c r="S22" s="32"/>
      <c r="T22" s="32">
        <v>-0.4</v>
      </c>
      <c r="U22" s="32">
        <v>-0.7</v>
      </c>
      <c r="V22" s="32"/>
      <c r="W22" s="32"/>
      <c r="X22" s="32"/>
      <c r="Y22" s="32"/>
      <c r="Z22" s="32"/>
      <c r="AA22" s="32"/>
      <c r="AB22" s="32"/>
      <c r="AC22" s="32"/>
      <c r="AD22" s="32">
        <v>65.599999999999994</v>
      </c>
      <c r="AE22" s="31">
        <f t="shared" si="1"/>
        <v>64.5</v>
      </c>
      <c r="AF22" s="31">
        <f>IF(SUM(L22,AE22)=0,"",SUM(L22,AE22))</f>
        <v>-20.299999999999997</v>
      </c>
      <c r="AG22" s="23"/>
    </row>
    <row r="23" spans="1:254" s="5" customFormat="1" ht="15" hidden="1" customHeight="1" x14ac:dyDescent="0.2">
      <c r="A23" s="80" t="s">
        <v>174</v>
      </c>
      <c r="B23" s="81"/>
      <c r="C23" s="81"/>
      <c r="D23" s="81"/>
      <c r="E23" s="81"/>
      <c r="F23" s="81"/>
      <c r="G23" s="82"/>
      <c r="H23" s="81"/>
      <c r="I23" s="82"/>
      <c r="J23" s="81"/>
      <c r="K23" s="83"/>
      <c r="L23" s="33" t="str">
        <f t="shared" si="0"/>
        <v/>
      </c>
      <c r="M23" s="81"/>
      <c r="N23" s="81"/>
      <c r="O23" s="85"/>
      <c r="P23" s="81"/>
      <c r="Q23" s="81"/>
      <c r="R23" s="81"/>
      <c r="S23" s="81"/>
      <c r="T23" s="82"/>
      <c r="U23" s="82"/>
      <c r="V23" s="81"/>
      <c r="W23" s="81"/>
      <c r="X23" s="81"/>
      <c r="Y23" s="85"/>
      <c r="Z23" s="81"/>
      <c r="AA23" s="81"/>
      <c r="AB23" s="85"/>
      <c r="AC23" s="85"/>
      <c r="AD23" s="83"/>
      <c r="AE23" s="84" t="str">
        <f t="shared" si="1"/>
        <v/>
      </c>
      <c r="AF23" s="86"/>
      <c r="AG23" s="87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88"/>
      <c r="DY23" s="88"/>
      <c r="DZ23" s="88"/>
      <c r="EA23" s="88"/>
      <c r="EB23" s="88"/>
      <c r="EC23" s="88"/>
      <c r="ED23" s="88"/>
      <c r="EE23" s="88"/>
      <c r="EF23" s="88"/>
      <c r="EG23" s="88"/>
      <c r="EH23" s="88"/>
      <c r="EI23" s="88"/>
      <c r="EJ23" s="88"/>
      <c r="EK23" s="88"/>
      <c r="EL23" s="88"/>
      <c r="EM23" s="88"/>
      <c r="EN23" s="88"/>
      <c r="EO23" s="88"/>
      <c r="EP23" s="88"/>
      <c r="EQ23" s="88"/>
      <c r="ER23" s="88"/>
      <c r="ES23" s="88"/>
      <c r="ET23" s="88"/>
      <c r="EU23" s="88"/>
      <c r="EV23" s="88"/>
      <c r="EW23" s="88"/>
      <c r="EX23" s="88"/>
      <c r="EY23" s="88"/>
      <c r="EZ23" s="88"/>
      <c r="FA23" s="88"/>
      <c r="FB23" s="88"/>
      <c r="FC23" s="88"/>
      <c r="FD23" s="88"/>
      <c r="FE23" s="88"/>
      <c r="FF23" s="88"/>
      <c r="FG23" s="88"/>
      <c r="FH23" s="88"/>
      <c r="FI23" s="88"/>
      <c r="FJ23" s="88"/>
      <c r="FK23" s="88"/>
      <c r="FL23" s="88"/>
      <c r="FM23" s="88"/>
      <c r="FN23" s="88"/>
      <c r="FO23" s="88"/>
      <c r="FP23" s="88"/>
      <c r="FQ23" s="88"/>
      <c r="FR23" s="88"/>
      <c r="FS23" s="88"/>
      <c r="FT23" s="88"/>
      <c r="FU23" s="88"/>
      <c r="FV23" s="88"/>
      <c r="FW23" s="88"/>
      <c r="FX23" s="88"/>
      <c r="FY23" s="88"/>
      <c r="FZ23" s="88"/>
      <c r="GA23" s="88"/>
      <c r="GB23" s="88"/>
      <c r="GC23" s="88"/>
      <c r="GD23" s="88"/>
      <c r="GE23" s="88"/>
      <c r="GF23" s="88"/>
      <c r="GG23" s="88"/>
      <c r="GH23" s="88"/>
      <c r="GI23" s="88"/>
      <c r="GJ23" s="88"/>
      <c r="GK23" s="88"/>
      <c r="GL23" s="88"/>
      <c r="GM23" s="88"/>
      <c r="GN23" s="88"/>
      <c r="GO23" s="88"/>
      <c r="GP23" s="88"/>
      <c r="GQ23" s="88"/>
      <c r="GR23" s="88"/>
      <c r="GS23" s="88"/>
      <c r="GT23" s="88"/>
      <c r="GU23" s="88"/>
      <c r="GV23" s="88"/>
      <c r="GW23" s="88"/>
      <c r="GX23" s="88"/>
      <c r="GY23" s="88"/>
      <c r="GZ23" s="88"/>
      <c r="HA23" s="88"/>
      <c r="HB23" s="88"/>
      <c r="HC23" s="88"/>
      <c r="HD23" s="88"/>
      <c r="HE23" s="88"/>
      <c r="HF23" s="88"/>
      <c r="HG23" s="88"/>
      <c r="HH23" s="88"/>
      <c r="HI23" s="88"/>
      <c r="HJ23" s="88"/>
      <c r="HK23" s="88"/>
      <c r="HL23" s="88"/>
      <c r="HM23" s="88"/>
      <c r="HN23" s="88"/>
      <c r="HO23" s="88"/>
      <c r="HP23" s="88"/>
      <c r="HQ23" s="88"/>
      <c r="HR23" s="88"/>
      <c r="HS23" s="88"/>
      <c r="HT23" s="88"/>
      <c r="HU23" s="88"/>
      <c r="HV23" s="88"/>
      <c r="HW23" s="88"/>
      <c r="HX23" s="88"/>
      <c r="HY23" s="88"/>
      <c r="HZ23" s="88"/>
      <c r="IA23" s="88"/>
      <c r="IB23" s="88"/>
      <c r="IC23" s="88"/>
      <c r="ID23" s="88"/>
      <c r="IE23" s="88"/>
      <c r="IF23" s="88"/>
      <c r="IG23" s="88"/>
      <c r="IH23" s="88"/>
      <c r="II23" s="88"/>
      <c r="IJ23" s="88"/>
      <c r="IK23" s="88"/>
      <c r="IL23" s="88"/>
      <c r="IM23" s="88"/>
      <c r="IN23" s="88"/>
      <c r="IO23" s="88"/>
      <c r="IP23" s="88"/>
      <c r="IQ23" s="88"/>
      <c r="IR23" s="88"/>
      <c r="IS23" s="88"/>
      <c r="IT23" s="88"/>
    </row>
    <row r="24" spans="1:254" s="5" customFormat="1" ht="15" hidden="1" customHeight="1" x14ac:dyDescent="0.2">
      <c r="A24" s="80" t="s">
        <v>175</v>
      </c>
      <c r="B24" s="81"/>
      <c r="C24" s="81"/>
      <c r="D24" s="81"/>
      <c r="E24" s="81"/>
      <c r="F24" s="81"/>
      <c r="G24" s="81"/>
      <c r="H24" s="81"/>
      <c r="I24" s="81"/>
      <c r="J24" s="81"/>
      <c r="K24" s="83"/>
      <c r="L24" s="33" t="str">
        <f t="shared" si="0"/>
        <v/>
      </c>
      <c r="M24" s="81"/>
      <c r="N24" s="81"/>
      <c r="O24" s="85"/>
      <c r="P24" s="81"/>
      <c r="Q24" s="81"/>
      <c r="R24" s="81"/>
      <c r="S24" s="81"/>
      <c r="T24" s="81"/>
      <c r="U24" s="81"/>
      <c r="V24" s="81"/>
      <c r="W24" s="81"/>
      <c r="X24" s="81"/>
      <c r="Y24" s="85"/>
      <c r="Z24" s="81"/>
      <c r="AA24" s="81"/>
      <c r="AB24" s="85"/>
      <c r="AC24" s="85"/>
      <c r="AD24" s="83"/>
      <c r="AE24" s="84" t="str">
        <f>IF(SUM(M24:AD24)=0,"",SUM(M24:AD24))</f>
        <v/>
      </c>
      <c r="AF24" s="86"/>
      <c r="AG24" s="87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88"/>
      <c r="DY24" s="88"/>
      <c r="DZ24" s="88"/>
      <c r="EA24" s="88"/>
      <c r="EB24" s="88"/>
      <c r="EC24" s="88"/>
      <c r="ED24" s="88"/>
      <c r="EE24" s="88"/>
      <c r="EF24" s="88"/>
      <c r="EG24" s="88"/>
      <c r="EH24" s="88"/>
      <c r="EI24" s="88"/>
      <c r="EJ24" s="88"/>
      <c r="EK24" s="88"/>
      <c r="EL24" s="88"/>
      <c r="EM24" s="88"/>
      <c r="EN24" s="88"/>
      <c r="EO24" s="88"/>
      <c r="EP24" s="88"/>
      <c r="EQ24" s="88"/>
      <c r="ER24" s="88"/>
      <c r="ES24" s="88"/>
      <c r="ET24" s="88"/>
      <c r="EU24" s="88"/>
      <c r="EV24" s="88"/>
      <c r="EW24" s="88"/>
      <c r="EX24" s="88"/>
      <c r="EY24" s="88"/>
      <c r="EZ24" s="88"/>
      <c r="FA24" s="88"/>
      <c r="FB24" s="88"/>
      <c r="FC24" s="88"/>
      <c r="FD24" s="88"/>
      <c r="FE24" s="88"/>
      <c r="FF24" s="88"/>
      <c r="FG24" s="88"/>
      <c r="FH24" s="88"/>
      <c r="FI24" s="88"/>
      <c r="FJ24" s="88"/>
      <c r="FK24" s="88"/>
      <c r="FL24" s="88"/>
      <c r="FM24" s="88"/>
      <c r="FN24" s="88"/>
      <c r="FO24" s="88"/>
      <c r="FP24" s="88"/>
      <c r="FQ24" s="88"/>
      <c r="FR24" s="88"/>
      <c r="FS24" s="88"/>
      <c r="FT24" s="88"/>
      <c r="FU24" s="88"/>
      <c r="FV24" s="88"/>
      <c r="FW24" s="88"/>
      <c r="FX24" s="88"/>
      <c r="FY24" s="88"/>
      <c r="FZ24" s="88"/>
      <c r="GA24" s="88"/>
      <c r="GB24" s="88"/>
      <c r="GC24" s="88"/>
      <c r="GD24" s="88"/>
      <c r="GE24" s="88"/>
      <c r="GF24" s="88"/>
      <c r="GG24" s="88"/>
      <c r="GH24" s="88"/>
      <c r="GI24" s="88"/>
      <c r="GJ24" s="88"/>
      <c r="GK24" s="88"/>
      <c r="GL24" s="88"/>
      <c r="GM24" s="88"/>
      <c r="GN24" s="88"/>
      <c r="GO24" s="88"/>
      <c r="GP24" s="88"/>
      <c r="GQ24" s="88"/>
      <c r="GR24" s="88"/>
      <c r="GS24" s="88"/>
      <c r="GT24" s="88"/>
      <c r="GU24" s="88"/>
      <c r="GV24" s="88"/>
      <c r="GW24" s="88"/>
      <c r="GX24" s="88"/>
      <c r="GY24" s="88"/>
      <c r="GZ24" s="88"/>
      <c r="HA24" s="88"/>
      <c r="HB24" s="88"/>
      <c r="HC24" s="88"/>
      <c r="HD24" s="88"/>
      <c r="HE24" s="88"/>
      <c r="HF24" s="88"/>
      <c r="HG24" s="88"/>
      <c r="HH24" s="88"/>
      <c r="HI24" s="88"/>
      <c r="HJ24" s="88"/>
      <c r="HK24" s="88"/>
      <c r="HL24" s="88"/>
      <c r="HM24" s="88"/>
      <c r="HN24" s="88"/>
      <c r="HO24" s="88"/>
      <c r="HP24" s="88"/>
      <c r="HQ24" s="88"/>
      <c r="HR24" s="88"/>
      <c r="HS24" s="88"/>
      <c r="HT24" s="88"/>
      <c r="HU24" s="88"/>
      <c r="HV24" s="88"/>
      <c r="HW24" s="88"/>
      <c r="HX24" s="88"/>
      <c r="HY24" s="88"/>
      <c r="HZ24" s="88"/>
      <c r="IA24" s="88"/>
      <c r="IB24" s="88"/>
      <c r="IC24" s="88"/>
      <c r="ID24" s="88"/>
      <c r="IE24" s="88"/>
      <c r="IF24" s="88"/>
      <c r="IG24" s="88"/>
      <c r="IH24" s="88"/>
      <c r="II24" s="88"/>
      <c r="IJ24" s="88"/>
      <c r="IK24" s="88"/>
      <c r="IL24" s="88"/>
      <c r="IM24" s="88"/>
      <c r="IN24" s="88"/>
      <c r="IO24" s="88"/>
      <c r="IP24" s="88"/>
      <c r="IQ24" s="88"/>
      <c r="IR24" s="88"/>
      <c r="IS24" s="88"/>
      <c r="IT24" s="88"/>
    </row>
    <row r="25" spans="1:254" s="5" customFormat="1" ht="15" hidden="1" customHeight="1" x14ac:dyDescent="0.2">
      <c r="A25" s="80" t="s">
        <v>176</v>
      </c>
      <c r="B25" s="81"/>
      <c r="C25" s="81"/>
      <c r="D25" s="81"/>
      <c r="E25" s="81"/>
      <c r="F25" s="81"/>
      <c r="G25" s="81"/>
      <c r="H25" s="81"/>
      <c r="I25" s="81"/>
      <c r="J25" s="81"/>
      <c r="K25" s="83"/>
      <c r="L25" s="33" t="str">
        <f t="shared" si="0"/>
        <v/>
      </c>
      <c r="M25" s="81"/>
      <c r="N25" s="81"/>
      <c r="O25" s="85"/>
      <c r="P25" s="81"/>
      <c r="Q25" s="81"/>
      <c r="R25" s="81"/>
      <c r="S25" s="81"/>
      <c r="T25" s="81"/>
      <c r="U25" s="81"/>
      <c r="V25" s="81"/>
      <c r="W25" s="81"/>
      <c r="X25" s="81"/>
      <c r="Y25" s="85"/>
      <c r="Z25" s="81"/>
      <c r="AA25" s="81"/>
      <c r="AB25" s="85"/>
      <c r="AC25" s="85"/>
      <c r="AD25" s="83"/>
      <c r="AE25" s="84" t="str">
        <f t="shared" si="1"/>
        <v/>
      </c>
      <c r="AF25" s="86"/>
      <c r="AG25" s="87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88"/>
      <c r="DY25" s="88"/>
      <c r="DZ25" s="88"/>
      <c r="EA25" s="88"/>
      <c r="EB25" s="88"/>
      <c r="EC25" s="88"/>
      <c r="ED25" s="88"/>
      <c r="EE25" s="88"/>
      <c r="EF25" s="88"/>
      <c r="EG25" s="88"/>
      <c r="EH25" s="88"/>
      <c r="EI25" s="88"/>
      <c r="EJ25" s="88"/>
      <c r="EK25" s="88"/>
      <c r="EL25" s="88"/>
      <c r="EM25" s="88"/>
      <c r="EN25" s="88"/>
      <c r="EO25" s="88"/>
      <c r="EP25" s="88"/>
      <c r="EQ25" s="88"/>
      <c r="ER25" s="88"/>
      <c r="ES25" s="88"/>
      <c r="ET25" s="88"/>
      <c r="EU25" s="88"/>
      <c r="EV25" s="88"/>
      <c r="EW25" s="88"/>
      <c r="EX25" s="88"/>
      <c r="EY25" s="88"/>
      <c r="EZ25" s="88"/>
      <c r="FA25" s="88"/>
      <c r="FB25" s="88"/>
      <c r="FC25" s="88"/>
      <c r="FD25" s="88"/>
      <c r="FE25" s="88"/>
      <c r="FF25" s="88"/>
      <c r="FG25" s="88"/>
      <c r="FH25" s="88"/>
      <c r="FI25" s="88"/>
      <c r="FJ25" s="88"/>
      <c r="FK25" s="88"/>
      <c r="FL25" s="88"/>
      <c r="FM25" s="88"/>
      <c r="FN25" s="88"/>
      <c r="FO25" s="88"/>
      <c r="FP25" s="88"/>
      <c r="FQ25" s="88"/>
      <c r="FR25" s="88"/>
      <c r="FS25" s="88"/>
      <c r="FT25" s="88"/>
      <c r="FU25" s="88"/>
      <c r="FV25" s="88"/>
      <c r="FW25" s="88"/>
      <c r="FX25" s="88"/>
      <c r="FY25" s="88"/>
      <c r="FZ25" s="88"/>
      <c r="GA25" s="88"/>
      <c r="GB25" s="88"/>
      <c r="GC25" s="88"/>
      <c r="GD25" s="88"/>
      <c r="GE25" s="88"/>
      <c r="GF25" s="88"/>
      <c r="GG25" s="88"/>
      <c r="GH25" s="88"/>
      <c r="GI25" s="88"/>
      <c r="GJ25" s="88"/>
      <c r="GK25" s="88"/>
      <c r="GL25" s="88"/>
      <c r="GM25" s="88"/>
      <c r="GN25" s="88"/>
      <c r="GO25" s="88"/>
      <c r="GP25" s="88"/>
      <c r="GQ25" s="88"/>
      <c r="GR25" s="88"/>
      <c r="GS25" s="88"/>
      <c r="GT25" s="88"/>
      <c r="GU25" s="88"/>
      <c r="GV25" s="88"/>
      <c r="GW25" s="88"/>
      <c r="GX25" s="88"/>
      <c r="GY25" s="88"/>
      <c r="GZ25" s="88"/>
      <c r="HA25" s="88"/>
      <c r="HB25" s="88"/>
      <c r="HC25" s="88"/>
      <c r="HD25" s="88"/>
      <c r="HE25" s="88"/>
      <c r="HF25" s="88"/>
      <c r="HG25" s="88"/>
      <c r="HH25" s="88"/>
      <c r="HI25" s="88"/>
      <c r="HJ25" s="88"/>
      <c r="HK25" s="88"/>
      <c r="HL25" s="88"/>
      <c r="HM25" s="88"/>
      <c r="HN25" s="88"/>
      <c r="HO25" s="88"/>
      <c r="HP25" s="88"/>
      <c r="HQ25" s="88"/>
      <c r="HR25" s="88"/>
      <c r="HS25" s="88"/>
      <c r="HT25" s="88"/>
      <c r="HU25" s="88"/>
      <c r="HV25" s="88"/>
      <c r="HW25" s="88"/>
      <c r="HX25" s="88"/>
      <c r="HY25" s="88"/>
      <c r="HZ25" s="88"/>
      <c r="IA25" s="88"/>
      <c r="IB25" s="88"/>
      <c r="IC25" s="88"/>
      <c r="ID25" s="88"/>
      <c r="IE25" s="88"/>
      <c r="IF25" s="88"/>
      <c r="IG25" s="88"/>
      <c r="IH25" s="88"/>
      <c r="II25" s="88"/>
      <c r="IJ25" s="88"/>
      <c r="IK25" s="88"/>
      <c r="IL25" s="88"/>
      <c r="IM25" s="88"/>
      <c r="IN25" s="88"/>
      <c r="IO25" s="88"/>
      <c r="IP25" s="88"/>
      <c r="IQ25" s="88"/>
      <c r="IR25" s="88"/>
      <c r="IS25" s="88"/>
      <c r="IT25" s="88"/>
    </row>
    <row r="26" spans="1:254" s="5" customFormat="1" ht="15" hidden="1" customHeight="1" x14ac:dyDescent="0.2">
      <c r="A26" s="80" t="s">
        <v>177</v>
      </c>
      <c r="B26" s="81"/>
      <c r="C26" s="81"/>
      <c r="D26" s="81"/>
      <c r="E26" s="81"/>
      <c r="F26" s="81"/>
      <c r="G26" s="81"/>
      <c r="H26" s="81"/>
      <c r="I26" s="81"/>
      <c r="J26" s="81"/>
      <c r="K26" s="83"/>
      <c r="L26" s="33" t="str">
        <f t="shared" si="0"/>
        <v/>
      </c>
      <c r="M26" s="81"/>
      <c r="N26" s="81"/>
      <c r="O26" s="85"/>
      <c r="P26" s="81"/>
      <c r="Q26" s="81"/>
      <c r="R26" s="81"/>
      <c r="S26" s="81"/>
      <c r="T26" s="81"/>
      <c r="U26" s="81"/>
      <c r="V26" s="81"/>
      <c r="W26" s="81"/>
      <c r="X26" s="81"/>
      <c r="Y26" s="85"/>
      <c r="Z26" s="81"/>
      <c r="AA26" s="81"/>
      <c r="AB26" s="85"/>
      <c r="AC26" s="85"/>
      <c r="AD26" s="83"/>
      <c r="AE26" s="84" t="str">
        <f t="shared" si="1"/>
        <v/>
      </c>
      <c r="AF26" s="86"/>
      <c r="AG26" s="87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88"/>
      <c r="DY26" s="88"/>
      <c r="DZ26" s="88"/>
      <c r="EA26" s="88"/>
      <c r="EB26" s="88"/>
      <c r="EC26" s="88"/>
      <c r="ED26" s="88"/>
      <c r="EE26" s="88"/>
      <c r="EF26" s="88"/>
      <c r="EG26" s="88"/>
      <c r="EH26" s="88"/>
      <c r="EI26" s="88"/>
      <c r="EJ26" s="88"/>
      <c r="EK26" s="88"/>
      <c r="EL26" s="88"/>
      <c r="EM26" s="88"/>
      <c r="EN26" s="88"/>
      <c r="EO26" s="88"/>
      <c r="EP26" s="88"/>
      <c r="EQ26" s="88"/>
      <c r="ER26" s="88"/>
      <c r="ES26" s="88"/>
      <c r="ET26" s="88"/>
      <c r="EU26" s="88"/>
      <c r="EV26" s="88"/>
      <c r="EW26" s="88"/>
      <c r="EX26" s="88"/>
      <c r="EY26" s="88"/>
      <c r="EZ26" s="88"/>
      <c r="FA26" s="88"/>
      <c r="FB26" s="88"/>
      <c r="FC26" s="88"/>
      <c r="FD26" s="88"/>
      <c r="FE26" s="88"/>
      <c r="FF26" s="88"/>
      <c r="FG26" s="88"/>
      <c r="FH26" s="88"/>
      <c r="FI26" s="88"/>
      <c r="FJ26" s="88"/>
      <c r="FK26" s="88"/>
      <c r="FL26" s="88"/>
      <c r="FM26" s="88"/>
      <c r="FN26" s="88"/>
      <c r="FO26" s="88"/>
      <c r="FP26" s="88"/>
      <c r="FQ26" s="88"/>
      <c r="FR26" s="88"/>
      <c r="FS26" s="88"/>
      <c r="FT26" s="88"/>
      <c r="FU26" s="88"/>
      <c r="FV26" s="88"/>
      <c r="FW26" s="88"/>
      <c r="FX26" s="88"/>
      <c r="FY26" s="88"/>
      <c r="FZ26" s="88"/>
      <c r="GA26" s="88"/>
      <c r="GB26" s="88"/>
      <c r="GC26" s="88"/>
      <c r="GD26" s="88"/>
      <c r="GE26" s="88"/>
      <c r="GF26" s="88"/>
      <c r="GG26" s="88"/>
      <c r="GH26" s="88"/>
      <c r="GI26" s="88"/>
      <c r="GJ26" s="88"/>
      <c r="GK26" s="88"/>
      <c r="GL26" s="88"/>
      <c r="GM26" s="88"/>
      <c r="GN26" s="88"/>
      <c r="GO26" s="88"/>
      <c r="GP26" s="88"/>
      <c r="GQ26" s="88"/>
      <c r="GR26" s="88"/>
      <c r="GS26" s="88"/>
      <c r="GT26" s="88"/>
      <c r="GU26" s="88"/>
      <c r="GV26" s="88"/>
      <c r="GW26" s="88"/>
      <c r="GX26" s="88"/>
      <c r="GY26" s="88"/>
      <c r="GZ26" s="88"/>
      <c r="HA26" s="88"/>
      <c r="HB26" s="88"/>
      <c r="HC26" s="88"/>
      <c r="HD26" s="88"/>
      <c r="HE26" s="88"/>
      <c r="HF26" s="88"/>
      <c r="HG26" s="88"/>
      <c r="HH26" s="88"/>
      <c r="HI26" s="88"/>
      <c r="HJ26" s="88"/>
      <c r="HK26" s="88"/>
      <c r="HL26" s="88"/>
      <c r="HM26" s="88"/>
      <c r="HN26" s="88"/>
      <c r="HO26" s="88"/>
      <c r="HP26" s="88"/>
      <c r="HQ26" s="88"/>
      <c r="HR26" s="88"/>
      <c r="HS26" s="88"/>
      <c r="HT26" s="88"/>
      <c r="HU26" s="88"/>
      <c r="HV26" s="88"/>
      <c r="HW26" s="88"/>
      <c r="HX26" s="88"/>
      <c r="HY26" s="88"/>
      <c r="HZ26" s="88"/>
      <c r="IA26" s="88"/>
      <c r="IB26" s="88"/>
      <c r="IC26" s="88"/>
      <c r="ID26" s="88"/>
      <c r="IE26" s="88"/>
      <c r="IF26" s="88"/>
      <c r="IG26" s="88"/>
      <c r="IH26" s="88"/>
      <c r="II26" s="88"/>
      <c r="IJ26" s="88"/>
      <c r="IK26" s="88"/>
      <c r="IL26" s="88"/>
      <c r="IM26" s="88"/>
      <c r="IN26" s="88"/>
      <c r="IO26" s="88"/>
      <c r="IP26" s="88"/>
      <c r="IQ26" s="88"/>
      <c r="IR26" s="88"/>
      <c r="IS26" s="88"/>
      <c r="IT26" s="88"/>
    </row>
    <row r="27" spans="1:254" s="5" customFormat="1" ht="15" hidden="1" customHeight="1" x14ac:dyDescent="0.2">
      <c r="A27" s="80" t="s">
        <v>178</v>
      </c>
      <c r="B27" s="81"/>
      <c r="C27" s="81"/>
      <c r="D27" s="81"/>
      <c r="E27" s="81"/>
      <c r="F27" s="81"/>
      <c r="G27" s="81"/>
      <c r="H27" s="81"/>
      <c r="I27" s="81"/>
      <c r="J27" s="81"/>
      <c r="K27" s="83"/>
      <c r="L27" s="33" t="str">
        <f t="shared" si="0"/>
        <v/>
      </c>
      <c r="M27" s="81"/>
      <c r="N27" s="81"/>
      <c r="O27" s="85"/>
      <c r="P27" s="81"/>
      <c r="Q27" s="81"/>
      <c r="R27" s="81"/>
      <c r="S27" s="81"/>
      <c r="T27" s="81"/>
      <c r="U27" s="81"/>
      <c r="V27" s="81"/>
      <c r="W27" s="81"/>
      <c r="X27" s="81"/>
      <c r="Y27" s="85"/>
      <c r="Z27" s="81"/>
      <c r="AA27" s="81"/>
      <c r="AB27" s="85"/>
      <c r="AC27" s="85"/>
      <c r="AD27" s="83"/>
      <c r="AE27" s="84" t="str">
        <f t="shared" si="1"/>
        <v/>
      </c>
      <c r="AF27" s="86"/>
      <c r="AG27" s="87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88"/>
      <c r="DY27" s="88"/>
      <c r="DZ27" s="88"/>
      <c r="EA27" s="88"/>
      <c r="EB27" s="88"/>
      <c r="EC27" s="88"/>
      <c r="ED27" s="88"/>
      <c r="EE27" s="88"/>
      <c r="EF27" s="88"/>
      <c r="EG27" s="88"/>
      <c r="EH27" s="88"/>
      <c r="EI27" s="88"/>
      <c r="EJ27" s="88"/>
      <c r="EK27" s="88"/>
      <c r="EL27" s="88"/>
      <c r="EM27" s="88"/>
      <c r="EN27" s="88"/>
      <c r="EO27" s="88"/>
      <c r="EP27" s="88"/>
      <c r="EQ27" s="88"/>
      <c r="ER27" s="88"/>
      <c r="ES27" s="88"/>
      <c r="ET27" s="88"/>
      <c r="EU27" s="88"/>
      <c r="EV27" s="88"/>
      <c r="EW27" s="88"/>
      <c r="EX27" s="88"/>
      <c r="EY27" s="88"/>
      <c r="EZ27" s="88"/>
      <c r="FA27" s="88"/>
      <c r="FB27" s="88"/>
      <c r="FC27" s="88"/>
      <c r="FD27" s="88"/>
      <c r="FE27" s="88"/>
      <c r="FF27" s="88"/>
      <c r="FG27" s="88"/>
      <c r="FH27" s="88"/>
      <c r="FI27" s="88"/>
      <c r="FJ27" s="88"/>
      <c r="FK27" s="88"/>
      <c r="FL27" s="88"/>
      <c r="FM27" s="88"/>
      <c r="FN27" s="88"/>
      <c r="FO27" s="88"/>
      <c r="FP27" s="88"/>
      <c r="FQ27" s="88"/>
      <c r="FR27" s="88"/>
      <c r="FS27" s="88"/>
      <c r="FT27" s="88"/>
      <c r="FU27" s="88"/>
      <c r="FV27" s="88"/>
      <c r="FW27" s="88"/>
      <c r="FX27" s="88"/>
      <c r="FY27" s="88"/>
      <c r="FZ27" s="88"/>
      <c r="GA27" s="88"/>
      <c r="GB27" s="88"/>
      <c r="GC27" s="88"/>
      <c r="GD27" s="88"/>
      <c r="GE27" s="88"/>
      <c r="GF27" s="88"/>
      <c r="GG27" s="88"/>
      <c r="GH27" s="88"/>
      <c r="GI27" s="88"/>
      <c r="GJ27" s="88"/>
      <c r="GK27" s="88"/>
      <c r="GL27" s="88"/>
      <c r="GM27" s="88"/>
      <c r="GN27" s="88"/>
      <c r="GO27" s="88"/>
      <c r="GP27" s="88"/>
      <c r="GQ27" s="88"/>
      <c r="GR27" s="88"/>
      <c r="GS27" s="88"/>
      <c r="GT27" s="88"/>
      <c r="GU27" s="88"/>
      <c r="GV27" s="88"/>
      <c r="GW27" s="88"/>
      <c r="GX27" s="88"/>
      <c r="GY27" s="88"/>
      <c r="GZ27" s="88"/>
      <c r="HA27" s="88"/>
      <c r="HB27" s="88"/>
      <c r="HC27" s="88"/>
      <c r="HD27" s="88"/>
      <c r="HE27" s="88"/>
      <c r="HF27" s="88"/>
      <c r="HG27" s="88"/>
      <c r="HH27" s="88"/>
      <c r="HI27" s="88"/>
      <c r="HJ27" s="88"/>
      <c r="HK27" s="88"/>
      <c r="HL27" s="88"/>
      <c r="HM27" s="88"/>
      <c r="HN27" s="88"/>
      <c r="HO27" s="88"/>
      <c r="HP27" s="88"/>
      <c r="HQ27" s="88"/>
      <c r="HR27" s="88"/>
      <c r="HS27" s="88"/>
      <c r="HT27" s="88"/>
      <c r="HU27" s="88"/>
      <c r="HV27" s="88"/>
      <c r="HW27" s="88"/>
      <c r="HX27" s="88"/>
      <c r="HY27" s="88"/>
      <c r="HZ27" s="88"/>
      <c r="IA27" s="88"/>
      <c r="IB27" s="88"/>
      <c r="IC27" s="88"/>
      <c r="ID27" s="88"/>
      <c r="IE27" s="88"/>
      <c r="IF27" s="88"/>
      <c r="IG27" s="88"/>
      <c r="IH27" s="88"/>
      <c r="II27" s="88"/>
      <c r="IJ27" s="88"/>
      <c r="IK27" s="88"/>
      <c r="IL27" s="88"/>
      <c r="IM27" s="88"/>
      <c r="IN27" s="88"/>
      <c r="IO27" s="88"/>
      <c r="IP27" s="88"/>
      <c r="IQ27" s="88"/>
      <c r="IR27" s="88"/>
      <c r="IS27" s="88"/>
      <c r="IT27" s="88"/>
    </row>
    <row r="28" spans="1:254" s="5" customFormat="1" ht="15" hidden="1" customHeight="1" x14ac:dyDescent="0.2">
      <c r="A28" s="51" t="s">
        <v>51</v>
      </c>
      <c r="B28" s="31"/>
      <c r="C28" s="32"/>
      <c r="D28" s="32"/>
      <c r="E28" s="32"/>
      <c r="F28" s="32"/>
      <c r="G28" s="32"/>
      <c r="H28" s="32"/>
      <c r="I28" s="32"/>
      <c r="J28" s="32"/>
      <c r="K28" s="32"/>
      <c r="L28" s="33" t="str">
        <f t="shared" si="0"/>
        <v/>
      </c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1" t="str">
        <f t="shared" si="1"/>
        <v/>
      </c>
      <c r="AF28" s="31" t="str">
        <f t="shared" ref="AF28:AF33" si="3">IF(SUM(L28,AE28)=0,"",SUM(L28,AE28))</f>
        <v/>
      </c>
      <c r="AG28" s="23"/>
      <c r="AI28" s="8"/>
    </row>
    <row r="29" spans="1:254" s="5" customFormat="1" ht="15" hidden="1" customHeight="1" x14ac:dyDescent="0.2">
      <c r="A29" s="51" t="s">
        <v>179</v>
      </c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3" t="str">
        <f t="shared" si="0"/>
        <v/>
      </c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1" t="str">
        <f t="shared" si="1"/>
        <v/>
      </c>
      <c r="AF29" s="31" t="str">
        <f t="shared" si="3"/>
        <v/>
      </c>
      <c r="AG29" s="23"/>
      <c r="AI29" s="8"/>
    </row>
    <row r="30" spans="1:254" s="5" customFormat="1" ht="15" hidden="1" customHeight="1" x14ac:dyDescent="0.2">
      <c r="A30" s="51" t="s">
        <v>12</v>
      </c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33" t="str">
        <f t="shared" si="0"/>
        <v/>
      </c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1" t="str">
        <f t="shared" si="1"/>
        <v/>
      </c>
      <c r="AF30" s="31" t="str">
        <f t="shared" si="3"/>
        <v/>
      </c>
      <c r="AG30" s="23"/>
    </row>
    <row r="31" spans="1:254" s="5" customFormat="1" ht="15" hidden="1" customHeight="1" x14ac:dyDescent="0.2">
      <c r="A31" s="51" t="s">
        <v>13</v>
      </c>
      <c r="B31" s="31"/>
      <c r="C31" s="32"/>
      <c r="D31" s="32"/>
      <c r="E31" s="32"/>
      <c r="F31" s="32"/>
      <c r="G31" s="32"/>
      <c r="H31" s="32"/>
      <c r="I31" s="32"/>
      <c r="J31" s="32"/>
      <c r="K31" s="32"/>
      <c r="L31" s="33" t="str">
        <f t="shared" si="0"/>
        <v/>
      </c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1" t="str">
        <f t="shared" ref="AE31:AE81" si="4">IF(SUM(M31:AD31)=0,"",SUM(M31:AD31))</f>
        <v/>
      </c>
      <c r="AF31" s="31" t="str">
        <f t="shared" si="3"/>
        <v/>
      </c>
      <c r="AG31" s="23"/>
    </row>
    <row r="32" spans="1:254" s="5" customFormat="1" ht="15" hidden="1" customHeight="1" x14ac:dyDescent="0.2">
      <c r="A32" s="51" t="s">
        <v>14</v>
      </c>
      <c r="B32" s="31"/>
      <c r="C32" s="32"/>
      <c r="D32" s="32"/>
      <c r="E32" s="32"/>
      <c r="F32" s="32"/>
      <c r="G32" s="32"/>
      <c r="H32" s="32"/>
      <c r="I32" s="32"/>
      <c r="J32" s="32"/>
      <c r="K32" s="32"/>
      <c r="L32" s="33" t="str">
        <f t="shared" si="0"/>
        <v/>
      </c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1" t="str">
        <f t="shared" si="4"/>
        <v/>
      </c>
      <c r="AF32" s="31" t="str">
        <f t="shared" si="3"/>
        <v/>
      </c>
      <c r="AG32" s="23"/>
    </row>
    <row r="33" spans="1:33" s="5" customFormat="1" ht="15" customHeight="1" x14ac:dyDescent="0.2">
      <c r="A33" s="51" t="s">
        <v>125</v>
      </c>
      <c r="B33" s="31">
        <v>-2050</v>
      </c>
      <c r="C33" s="32"/>
      <c r="D33" s="32">
        <v>-4.0999999999999996</v>
      </c>
      <c r="E33" s="32">
        <v>-506.9</v>
      </c>
      <c r="F33" s="32">
        <v>-3.6</v>
      </c>
      <c r="G33" s="32"/>
      <c r="H33" s="32">
        <v>-0.6</v>
      </c>
      <c r="I33" s="32">
        <v>-103.2</v>
      </c>
      <c r="J33" s="32"/>
      <c r="K33" s="32"/>
      <c r="L33" s="33">
        <f t="shared" si="0"/>
        <v>-2668.3999999999996</v>
      </c>
      <c r="M33" s="32">
        <v>94.5</v>
      </c>
      <c r="N33" s="32">
        <v>463.9</v>
      </c>
      <c r="O33" s="32"/>
      <c r="P33" s="32">
        <v>0.3</v>
      </c>
      <c r="Q33" s="32">
        <v>7.7</v>
      </c>
      <c r="R33" s="32">
        <v>63.2</v>
      </c>
      <c r="S33" s="32">
        <v>7.6</v>
      </c>
      <c r="T33" s="32">
        <v>197.7</v>
      </c>
      <c r="U33" s="32">
        <v>261.89999999999998</v>
      </c>
      <c r="V33" s="32">
        <v>26.6</v>
      </c>
      <c r="W33" s="32">
        <v>50.3</v>
      </c>
      <c r="X33" s="32">
        <v>61.6</v>
      </c>
      <c r="Y33" s="32"/>
      <c r="Z33" s="32"/>
      <c r="AA33" s="32"/>
      <c r="AB33" s="32"/>
      <c r="AC33" s="32"/>
      <c r="AD33" s="32">
        <v>745.3</v>
      </c>
      <c r="AE33" s="31">
        <f t="shared" si="4"/>
        <v>1980.6</v>
      </c>
      <c r="AF33" s="31">
        <f t="shared" si="3"/>
        <v>-687.79999999999973</v>
      </c>
      <c r="AG33" s="23"/>
    </row>
    <row r="34" spans="1:33" s="5" customFormat="1" ht="15" customHeight="1" x14ac:dyDescent="0.2">
      <c r="A34" s="50" t="s">
        <v>3</v>
      </c>
      <c r="B34" s="21"/>
      <c r="C34" s="17"/>
      <c r="D34" s="17"/>
      <c r="E34" s="17"/>
      <c r="F34" s="17"/>
      <c r="G34" s="17"/>
      <c r="H34" s="17"/>
      <c r="I34" s="17"/>
      <c r="J34" s="17"/>
      <c r="K34" s="17"/>
      <c r="L34" s="24"/>
      <c r="M34" s="35">
        <v>94.5</v>
      </c>
      <c r="N34" s="35">
        <v>463.9</v>
      </c>
      <c r="O34" s="35" t="s">
        <v>166</v>
      </c>
      <c r="P34" s="35">
        <v>0.3</v>
      </c>
      <c r="Q34" s="35">
        <v>7.7</v>
      </c>
      <c r="R34" s="35">
        <v>63.2</v>
      </c>
      <c r="S34" s="35">
        <v>7.6</v>
      </c>
      <c r="T34" s="35">
        <v>675.8</v>
      </c>
      <c r="U34" s="35">
        <v>497.4</v>
      </c>
      <c r="V34" s="35">
        <v>26.6</v>
      </c>
      <c r="W34" s="35">
        <v>50.3</v>
      </c>
      <c r="X34" s="35">
        <v>61.6</v>
      </c>
      <c r="Y34" s="35" t="s">
        <v>166</v>
      </c>
      <c r="Z34" s="35" t="s">
        <v>166</v>
      </c>
      <c r="AA34" s="35" t="s">
        <v>166</v>
      </c>
      <c r="AB34" s="35" t="s">
        <v>166</v>
      </c>
      <c r="AC34" s="35" t="s">
        <v>166</v>
      </c>
      <c r="AD34" s="35">
        <v>745.3</v>
      </c>
      <c r="AE34" s="34">
        <f t="shared" si="4"/>
        <v>2694.2</v>
      </c>
      <c r="AF34" s="21"/>
      <c r="AG34" s="22"/>
    </row>
    <row r="35" spans="1:33" s="5" customFormat="1" ht="15" customHeight="1" x14ac:dyDescent="0.2">
      <c r="A35" s="51" t="s">
        <v>4</v>
      </c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20"/>
      <c r="M35" s="32">
        <v>29.5</v>
      </c>
      <c r="N35" s="32">
        <v>39.299999999999997</v>
      </c>
      <c r="O35" s="32" t="s">
        <v>166</v>
      </c>
      <c r="P35" s="32">
        <v>1.8</v>
      </c>
      <c r="Q35" s="32" t="s">
        <v>166</v>
      </c>
      <c r="R35" s="32">
        <v>5.8</v>
      </c>
      <c r="S35" s="32" t="s">
        <v>166</v>
      </c>
      <c r="T35" s="32">
        <v>745.1</v>
      </c>
      <c r="U35" s="32">
        <v>305.5</v>
      </c>
      <c r="V35" s="32">
        <v>23.3</v>
      </c>
      <c r="W35" s="32">
        <v>22</v>
      </c>
      <c r="X35" s="32" t="s">
        <v>166</v>
      </c>
      <c r="Y35" s="32" t="s">
        <v>166</v>
      </c>
      <c r="Z35" s="32"/>
      <c r="AA35" s="32"/>
      <c r="AB35" s="32">
        <v>0.3</v>
      </c>
      <c r="AC35" s="32">
        <v>1.3</v>
      </c>
      <c r="AD35" s="32">
        <v>126.3</v>
      </c>
      <c r="AE35" s="31">
        <f t="shared" si="4"/>
        <v>1300.1999999999998</v>
      </c>
      <c r="AF35" s="18"/>
      <c r="AG35" s="22"/>
    </row>
    <row r="36" spans="1:33" s="5" customFormat="1" ht="15" customHeight="1" x14ac:dyDescent="0.2">
      <c r="A36" s="51" t="s">
        <v>5</v>
      </c>
      <c r="B36" s="18"/>
      <c r="C36" s="19"/>
      <c r="D36" s="19"/>
      <c r="E36" s="19"/>
      <c r="F36" s="19"/>
      <c r="G36" s="19"/>
      <c r="H36" s="19"/>
      <c r="I36" s="19"/>
      <c r="J36" s="19"/>
      <c r="K36" s="19"/>
      <c r="L36" s="20"/>
      <c r="M36" s="32">
        <v>-3.2</v>
      </c>
      <c r="N36" s="32">
        <v>-143.6</v>
      </c>
      <c r="O36" s="32" t="s">
        <v>166</v>
      </c>
      <c r="P36" s="32" t="s">
        <v>166</v>
      </c>
      <c r="Q36" s="32" t="s">
        <v>166</v>
      </c>
      <c r="R36" s="32">
        <v>-66.2</v>
      </c>
      <c r="S36" s="32">
        <v>-5.3</v>
      </c>
      <c r="T36" s="32">
        <v>-120.8</v>
      </c>
      <c r="U36" s="32">
        <v>-374.8</v>
      </c>
      <c r="V36" s="32" t="s">
        <v>166</v>
      </c>
      <c r="W36" s="32">
        <v>-0.2</v>
      </c>
      <c r="X36" s="32" t="s">
        <v>166</v>
      </c>
      <c r="Y36" s="32" t="s">
        <v>166</v>
      </c>
      <c r="Z36" s="32"/>
      <c r="AA36" s="32"/>
      <c r="AB36" s="32" t="s">
        <v>166</v>
      </c>
      <c r="AC36" s="32" t="s">
        <v>166</v>
      </c>
      <c r="AD36" s="32">
        <v>-20.9</v>
      </c>
      <c r="AE36" s="31">
        <f t="shared" si="4"/>
        <v>-735.00000000000011</v>
      </c>
      <c r="AF36" s="18"/>
      <c r="AG36" s="22"/>
    </row>
    <row r="37" spans="1:33" s="5" customFormat="1" ht="15" hidden="1" customHeight="1" x14ac:dyDescent="0.2">
      <c r="A37" s="51" t="s">
        <v>180</v>
      </c>
      <c r="B37" s="18"/>
      <c r="C37" s="19"/>
      <c r="D37" s="19"/>
      <c r="E37" s="19"/>
      <c r="F37" s="19"/>
      <c r="G37" s="19"/>
      <c r="H37" s="19"/>
      <c r="I37" s="19"/>
      <c r="J37" s="19"/>
      <c r="K37" s="19"/>
      <c r="L37" s="20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1" t="str">
        <f t="shared" si="4"/>
        <v/>
      </c>
      <c r="AF37" s="18"/>
      <c r="AG37" s="22"/>
    </row>
    <row r="38" spans="1:33" s="5" customFormat="1" ht="15" customHeight="1" x14ac:dyDescent="0.2">
      <c r="A38" s="51" t="s">
        <v>6</v>
      </c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20"/>
      <c r="M38" s="32">
        <v>-0.8</v>
      </c>
      <c r="N38" s="32">
        <v>-2.9</v>
      </c>
      <c r="O38" s="32" t="s">
        <v>166</v>
      </c>
      <c r="P38" s="32">
        <v>-0.1</v>
      </c>
      <c r="Q38" s="32" t="s">
        <v>166</v>
      </c>
      <c r="R38" s="32" t="s">
        <v>166</v>
      </c>
      <c r="S38" s="32">
        <v>-0.1</v>
      </c>
      <c r="T38" s="32">
        <v>-0.4</v>
      </c>
      <c r="U38" s="32" t="s">
        <v>166</v>
      </c>
      <c r="V38" s="32" t="s">
        <v>166</v>
      </c>
      <c r="W38" s="32">
        <v>-0.2</v>
      </c>
      <c r="X38" s="32" t="s">
        <v>166</v>
      </c>
      <c r="Y38" s="32" t="s">
        <v>166</v>
      </c>
      <c r="Z38" s="32"/>
      <c r="AA38" s="32"/>
      <c r="AB38" s="32" t="s">
        <v>166</v>
      </c>
      <c r="AC38" s="32" t="s">
        <v>166</v>
      </c>
      <c r="AD38" s="32">
        <v>-97.7</v>
      </c>
      <c r="AE38" s="31">
        <f t="shared" si="4"/>
        <v>-102.2</v>
      </c>
      <c r="AF38" s="18"/>
      <c r="AG38" s="22"/>
    </row>
    <row r="39" spans="1:33" s="5" customFormat="1" ht="15" customHeight="1" x14ac:dyDescent="0.2">
      <c r="A39" s="51" t="s">
        <v>7</v>
      </c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20"/>
      <c r="M39" s="32">
        <v>-0.3</v>
      </c>
      <c r="N39" s="32">
        <v>-6.8</v>
      </c>
      <c r="O39" s="32" t="s">
        <v>166</v>
      </c>
      <c r="P39" s="32">
        <v>0.6</v>
      </c>
      <c r="Q39" s="32">
        <v>0.7</v>
      </c>
      <c r="R39" s="32">
        <v>-0.7</v>
      </c>
      <c r="S39" s="32">
        <v>-0.7</v>
      </c>
      <c r="T39" s="32">
        <v>-10.5</v>
      </c>
      <c r="U39" s="32">
        <v>-4.7</v>
      </c>
      <c r="V39" s="32">
        <v>8.4</v>
      </c>
      <c r="W39" s="32">
        <v>-2</v>
      </c>
      <c r="X39" s="32" t="s">
        <v>166</v>
      </c>
      <c r="Y39" s="32" t="s">
        <v>166</v>
      </c>
      <c r="Z39" s="32"/>
      <c r="AA39" s="32"/>
      <c r="AB39" s="32" t="s">
        <v>166</v>
      </c>
      <c r="AC39" s="32" t="s">
        <v>166</v>
      </c>
      <c r="AD39" s="32" t="s">
        <v>166</v>
      </c>
      <c r="AE39" s="31">
        <f t="shared" si="4"/>
        <v>-15.999999999999998</v>
      </c>
      <c r="AF39" s="18"/>
      <c r="AG39" s="22"/>
    </row>
    <row r="40" spans="1:33" s="5" customFormat="1" ht="15" customHeight="1" x14ac:dyDescent="0.2">
      <c r="A40" s="51" t="s">
        <v>8</v>
      </c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20"/>
      <c r="M40" s="32"/>
      <c r="N40" s="32" t="s">
        <v>166</v>
      </c>
      <c r="O40" s="32" t="s">
        <v>166</v>
      </c>
      <c r="P40" s="32" t="s">
        <v>166</v>
      </c>
      <c r="Q40" s="32" t="s">
        <v>166</v>
      </c>
      <c r="R40" s="32" t="s">
        <v>166</v>
      </c>
      <c r="S40" s="32" t="s">
        <v>166</v>
      </c>
      <c r="T40" s="32" t="s">
        <v>166</v>
      </c>
      <c r="U40" s="32" t="s">
        <v>166</v>
      </c>
      <c r="V40" s="32" t="s">
        <v>166</v>
      </c>
      <c r="W40" s="32" t="s">
        <v>166</v>
      </c>
      <c r="X40" s="32" t="s">
        <v>166</v>
      </c>
      <c r="Y40" s="32" t="s">
        <v>166</v>
      </c>
      <c r="Z40" s="32"/>
      <c r="AA40" s="32"/>
      <c r="AB40" s="32" t="s">
        <v>166</v>
      </c>
      <c r="AC40" s="32" t="s">
        <v>166</v>
      </c>
      <c r="AD40" s="32" t="s">
        <v>166</v>
      </c>
      <c r="AE40" s="31" t="str">
        <f t="shared" si="4"/>
        <v/>
      </c>
      <c r="AF40" s="18"/>
      <c r="AG40" s="22"/>
    </row>
    <row r="41" spans="1:33" s="5" customFormat="1" ht="15" customHeight="1" x14ac:dyDescent="0.2">
      <c r="A41" s="51" t="s">
        <v>9</v>
      </c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20"/>
      <c r="M41" s="32"/>
      <c r="N41" s="32">
        <v>-0.1</v>
      </c>
      <c r="O41" s="32" t="s">
        <v>166</v>
      </c>
      <c r="P41" s="32" t="s">
        <v>166</v>
      </c>
      <c r="Q41" s="32" t="s">
        <v>166</v>
      </c>
      <c r="R41" s="32" t="s">
        <v>166</v>
      </c>
      <c r="S41" s="32"/>
      <c r="T41" s="32" t="s">
        <v>166</v>
      </c>
      <c r="U41" s="32">
        <v>0.2</v>
      </c>
      <c r="V41" s="32" t="s">
        <v>166</v>
      </c>
      <c r="W41" s="32" t="s">
        <v>166</v>
      </c>
      <c r="X41" s="32" t="s">
        <v>166</v>
      </c>
      <c r="Y41" s="32" t="s">
        <v>166</v>
      </c>
      <c r="Z41" s="32"/>
      <c r="AA41" s="32"/>
      <c r="AB41" s="32" t="s">
        <v>166</v>
      </c>
      <c r="AC41" s="32" t="s">
        <v>166</v>
      </c>
      <c r="AD41" s="32"/>
      <c r="AE41" s="31">
        <f t="shared" si="4"/>
        <v>0.1</v>
      </c>
      <c r="AF41" s="18"/>
      <c r="AG41" s="22"/>
    </row>
    <row r="42" spans="1:33" s="5" customFormat="1" ht="15" customHeight="1" x14ac:dyDescent="0.2">
      <c r="A42" s="51" t="s">
        <v>10</v>
      </c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20"/>
      <c r="M42" s="32">
        <v>119.7</v>
      </c>
      <c r="N42" s="32">
        <v>349.8</v>
      </c>
      <c r="O42" s="32" t="s">
        <v>166</v>
      </c>
      <c r="P42" s="32">
        <v>2.6</v>
      </c>
      <c r="Q42" s="32">
        <v>8.4</v>
      </c>
      <c r="R42" s="32">
        <v>2.1</v>
      </c>
      <c r="S42" s="32">
        <v>1.5</v>
      </c>
      <c r="T42" s="32">
        <v>1289.2</v>
      </c>
      <c r="U42" s="32">
        <v>423.59999999999997</v>
      </c>
      <c r="V42" s="32">
        <v>58.3</v>
      </c>
      <c r="W42" s="32">
        <v>69.900000000000006</v>
      </c>
      <c r="X42" s="32">
        <v>61.6</v>
      </c>
      <c r="Y42" s="32" t="s">
        <v>166</v>
      </c>
      <c r="Z42" s="32"/>
      <c r="AA42" s="32"/>
      <c r="AB42" s="32">
        <v>0.3</v>
      </c>
      <c r="AC42" s="32">
        <v>1.3</v>
      </c>
      <c r="AD42" s="32">
        <v>753</v>
      </c>
      <c r="AE42" s="31">
        <f t="shared" si="4"/>
        <v>3141.3000000000006</v>
      </c>
      <c r="AF42" s="18"/>
      <c r="AG42" s="22"/>
    </row>
    <row r="43" spans="1:33" s="5" customFormat="1" ht="15" customHeight="1" x14ac:dyDescent="0.2">
      <c r="A43" s="50" t="s">
        <v>41</v>
      </c>
      <c r="B43" s="34">
        <v>2053.3000000000002</v>
      </c>
      <c r="C43" s="35">
        <v>0.7</v>
      </c>
      <c r="D43" s="35">
        <v>58.300000000000004</v>
      </c>
      <c r="E43" s="35">
        <v>773.09999999999991</v>
      </c>
      <c r="F43" s="35">
        <v>3.6</v>
      </c>
      <c r="G43" s="35"/>
      <c r="H43" s="35">
        <v>487.90000000000003</v>
      </c>
      <c r="I43" s="35">
        <v>679.8</v>
      </c>
      <c r="J43" s="35"/>
      <c r="K43" s="35"/>
      <c r="L43" s="36">
        <f t="shared" ref="L43:L49" si="5">IF(SUM(B43:K43)=0,"",SUM(B43:K43))</f>
        <v>4056.7</v>
      </c>
      <c r="M43" s="35">
        <v>120.5</v>
      </c>
      <c r="N43" s="35">
        <v>352.7</v>
      </c>
      <c r="O43" s="35" t="s">
        <v>166</v>
      </c>
      <c r="P43" s="35">
        <v>2.7</v>
      </c>
      <c r="Q43" s="35">
        <v>8.4</v>
      </c>
      <c r="R43" s="35">
        <v>2.1</v>
      </c>
      <c r="S43" s="35">
        <v>1.6</v>
      </c>
      <c r="T43" s="35">
        <v>1289.5999999999999</v>
      </c>
      <c r="U43" s="35">
        <v>423.59999999999997</v>
      </c>
      <c r="V43" s="35">
        <v>58.3</v>
      </c>
      <c r="W43" s="35">
        <v>70.099999999999994</v>
      </c>
      <c r="X43" s="35">
        <v>61.6</v>
      </c>
      <c r="Y43" s="35" t="s">
        <v>166</v>
      </c>
      <c r="Z43" s="35"/>
      <c r="AA43" s="35"/>
      <c r="AB43" s="35">
        <v>0.3</v>
      </c>
      <c r="AC43" s="35">
        <v>1.3</v>
      </c>
      <c r="AD43" s="35">
        <v>850.6</v>
      </c>
      <c r="AE43" s="34">
        <f t="shared" si="4"/>
        <v>3243.4</v>
      </c>
      <c r="AF43" s="18"/>
      <c r="AG43" s="39">
        <f>SUM(L7,L8,L9,L11,L13,AE35,AE36,AE37,AE39,AE41)</f>
        <v>4606</v>
      </c>
    </row>
    <row r="44" spans="1:33" s="5" customFormat="1" ht="15" customHeight="1" x14ac:dyDescent="0.2">
      <c r="A44" s="51" t="s">
        <v>42</v>
      </c>
      <c r="B44" s="31"/>
      <c r="C44" s="32">
        <v>0.7</v>
      </c>
      <c r="D44" s="32">
        <v>50</v>
      </c>
      <c r="E44" s="32"/>
      <c r="F44" s="32"/>
      <c r="G44" s="32"/>
      <c r="H44" s="32">
        <v>487.3</v>
      </c>
      <c r="I44" s="32">
        <v>576.6</v>
      </c>
      <c r="J44" s="32"/>
      <c r="K44" s="32"/>
      <c r="L44" s="33">
        <f t="shared" si="5"/>
        <v>1114.5999999999999</v>
      </c>
      <c r="M44" s="32">
        <v>119.7</v>
      </c>
      <c r="N44" s="32">
        <v>349.8</v>
      </c>
      <c r="O44" s="32" t="s">
        <v>166</v>
      </c>
      <c r="P44" s="32">
        <v>2.6</v>
      </c>
      <c r="Q44" s="32">
        <v>8.4</v>
      </c>
      <c r="R44" s="32">
        <v>2.1</v>
      </c>
      <c r="S44" s="32">
        <v>1.5</v>
      </c>
      <c r="T44" s="32">
        <v>811.1</v>
      </c>
      <c r="U44" s="32">
        <v>188.09999999999997</v>
      </c>
      <c r="V44" s="32">
        <v>58.3</v>
      </c>
      <c r="W44" s="32">
        <v>69.900000000000006</v>
      </c>
      <c r="X44" s="32">
        <v>61.6</v>
      </c>
      <c r="Y44" s="32" t="s">
        <v>166</v>
      </c>
      <c r="Z44" s="32"/>
      <c r="AA44" s="32"/>
      <c r="AB44" s="32">
        <v>0.3</v>
      </c>
      <c r="AC44" s="32">
        <v>1.3</v>
      </c>
      <c r="AD44" s="32">
        <v>752.9</v>
      </c>
      <c r="AE44" s="31">
        <f t="shared" si="4"/>
        <v>2427.6</v>
      </c>
      <c r="AF44" s="18"/>
      <c r="AG44" s="37">
        <f t="shared" ref="AG44:AG49" si="6">SUM(L44,AE44)</f>
        <v>3542.2</v>
      </c>
    </row>
    <row r="45" spans="1:33" s="5" customFormat="1" ht="15" customHeight="1" x14ac:dyDescent="0.2">
      <c r="A45" s="51" t="s">
        <v>43</v>
      </c>
      <c r="B45" s="31"/>
      <c r="C45" s="32" t="s">
        <v>166</v>
      </c>
      <c r="D45" s="32">
        <v>1.8</v>
      </c>
      <c r="E45" s="32"/>
      <c r="F45" s="32"/>
      <c r="G45" s="32"/>
      <c r="H45" s="32"/>
      <c r="I45" s="32" t="s">
        <v>166</v>
      </c>
      <c r="J45" s="32"/>
      <c r="K45" s="32"/>
      <c r="L45" s="33">
        <f t="shared" si="5"/>
        <v>1.8</v>
      </c>
      <c r="M45" s="32"/>
      <c r="N45" s="32">
        <v>0.7</v>
      </c>
      <c r="O45" s="32" t="s">
        <v>166</v>
      </c>
      <c r="P45" s="32" t="s">
        <v>166</v>
      </c>
      <c r="Q45" s="32" t="s">
        <v>166</v>
      </c>
      <c r="R45" s="32" t="s">
        <v>166</v>
      </c>
      <c r="S45" s="32" t="s">
        <v>166</v>
      </c>
      <c r="T45" s="32">
        <v>1.3</v>
      </c>
      <c r="U45" s="32">
        <v>29.999999999999993</v>
      </c>
      <c r="V45" s="32">
        <v>26.6</v>
      </c>
      <c r="W45" s="32" t="s">
        <v>166</v>
      </c>
      <c r="X45" s="32">
        <v>61.6</v>
      </c>
      <c r="Y45" s="32" t="s">
        <v>166</v>
      </c>
      <c r="Z45" s="32"/>
      <c r="AA45" s="32"/>
      <c r="AB45" s="32" t="s">
        <v>166</v>
      </c>
      <c r="AC45" s="32" t="s">
        <v>166</v>
      </c>
      <c r="AD45" s="32">
        <v>15.9</v>
      </c>
      <c r="AE45" s="31">
        <f t="shared" si="4"/>
        <v>136.1</v>
      </c>
      <c r="AF45" s="18"/>
      <c r="AG45" s="37">
        <f t="shared" si="6"/>
        <v>137.9</v>
      </c>
    </row>
    <row r="46" spans="1:33" s="5" customFormat="1" ht="15" customHeight="1" x14ac:dyDescent="0.2">
      <c r="A46" s="51" t="s">
        <v>44</v>
      </c>
      <c r="B46" s="31"/>
      <c r="C46" s="32">
        <v>0.7</v>
      </c>
      <c r="D46" s="32">
        <v>48.2</v>
      </c>
      <c r="E46" s="32"/>
      <c r="F46" s="32"/>
      <c r="G46" s="32"/>
      <c r="H46" s="32">
        <v>487.3</v>
      </c>
      <c r="I46" s="32">
        <v>576.6</v>
      </c>
      <c r="J46" s="32"/>
      <c r="K46" s="32"/>
      <c r="L46" s="33">
        <f t="shared" si="5"/>
        <v>1112.8000000000002</v>
      </c>
      <c r="M46" s="32">
        <v>119.7</v>
      </c>
      <c r="N46" s="32">
        <v>349.1</v>
      </c>
      <c r="O46" s="32" t="s">
        <v>166</v>
      </c>
      <c r="P46" s="32">
        <v>2.6</v>
      </c>
      <c r="Q46" s="32">
        <v>8.4</v>
      </c>
      <c r="R46" s="32">
        <v>2.1</v>
      </c>
      <c r="S46" s="32">
        <v>1.5</v>
      </c>
      <c r="T46" s="32">
        <v>809.8</v>
      </c>
      <c r="U46" s="32">
        <v>158.09999999999997</v>
      </c>
      <c r="V46" s="32">
        <v>31.7</v>
      </c>
      <c r="W46" s="32">
        <v>69.900000000000006</v>
      </c>
      <c r="X46" s="32" t="s">
        <v>166</v>
      </c>
      <c r="Y46" s="32" t="s">
        <v>166</v>
      </c>
      <c r="Z46" s="32"/>
      <c r="AA46" s="32"/>
      <c r="AB46" s="32">
        <v>0.3</v>
      </c>
      <c r="AC46" s="32">
        <v>1.3</v>
      </c>
      <c r="AD46" s="32">
        <v>737</v>
      </c>
      <c r="AE46" s="31">
        <f t="shared" si="4"/>
        <v>2291.5</v>
      </c>
      <c r="AF46" s="18"/>
      <c r="AG46" s="37">
        <f t="shared" si="6"/>
        <v>3404.3</v>
      </c>
    </row>
    <row r="47" spans="1:33" s="5" customFormat="1" ht="15" customHeight="1" x14ac:dyDescent="0.2">
      <c r="A47" s="51" t="s">
        <v>45</v>
      </c>
      <c r="B47" s="31"/>
      <c r="C47" s="32">
        <v>0.7</v>
      </c>
      <c r="D47" s="32" t="s">
        <v>166</v>
      </c>
      <c r="E47" s="32"/>
      <c r="F47" s="32"/>
      <c r="G47" s="32"/>
      <c r="H47" s="32"/>
      <c r="I47" s="32">
        <v>0</v>
      </c>
      <c r="J47" s="32"/>
      <c r="K47" s="32"/>
      <c r="L47" s="33">
        <f t="shared" si="5"/>
        <v>0.7</v>
      </c>
      <c r="M47" s="32"/>
      <c r="N47" s="32" t="s">
        <v>166</v>
      </c>
      <c r="O47" s="32" t="s">
        <v>166</v>
      </c>
      <c r="P47" s="32" t="s">
        <v>166</v>
      </c>
      <c r="Q47" s="32">
        <v>0.4</v>
      </c>
      <c r="R47" s="32" t="s">
        <v>166</v>
      </c>
      <c r="S47" s="32" t="s">
        <v>166</v>
      </c>
      <c r="T47" s="32">
        <v>0.4</v>
      </c>
      <c r="U47" s="32">
        <v>1.4</v>
      </c>
      <c r="V47" s="32">
        <v>0.1</v>
      </c>
      <c r="W47" s="32">
        <v>69.900000000000006</v>
      </c>
      <c r="X47" s="32" t="s">
        <v>166</v>
      </c>
      <c r="Y47" s="32" t="s">
        <v>166</v>
      </c>
      <c r="Z47" s="32"/>
      <c r="AA47" s="32"/>
      <c r="AB47" s="32">
        <v>0.1</v>
      </c>
      <c r="AC47" s="32" t="s">
        <v>166</v>
      </c>
      <c r="AD47" s="32" t="s">
        <v>166</v>
      </c>
      <c r="AE47" s="31">
        <f t="shared" si="4"/>
        <v>72.3</v>
      </c>
      <c r="AF47" s="18"/>
      <c r="AG47" s="37">
        <f t="shared" si="6"/>
        <v>73</v>
      </c>
    </row>
    <row r="48" spans="1:33" s="5" customFormat="1" ht="15" customHeight="1" collapsed="1" x14ac:dyDescent="0.2">
      <c r="A48" s="51" t="s">
        <v>50</v>
      </c>
      <c r="B48" s="31"/>
      <c r="C48" s="32"/>
      <c r="D48" s="32">
        <v>48.2</v>
      </c>
      <c r="E48" s="32"/>
      <c r="F48" s="32"/>
      <c r="G48" s="32"/>
      <c r="H48" s="32">
        <v>487.3</v>
      </c>
      <c r="I48" s="32">
        <v>576.6</v>
      </c>
      <c r="J48" s="32"/>
      <c r="K48" s="32"/>
      <c r="L48" s="33">
        <f t="shared" si="5"/>
        <v>1112.0999999999999</v>
      </c>
      <c r="M48" s="32">
        <v>119.7</v>
      </c>
      <c r="N48" s="32">
        <v>349.1</v>
      </c>
      <c r="O48" s="32" t="s">
        <v>166</v>
      </c>
      <c r="P48" s="32">
        <v>2.6</v>
      </c>
      <c r="Q48" s="32">
        <v>8</v>
      </c>
      <c r="R48" s="32">
        <v>2.1</v>
      </c>
      <c r="S48" s="32">
        <v>1.5</v>
      </c>
      <c r="T48" s="32">
        <v>809.4</v>
      </c>
      <c r="U48" s="32">
        <v>156.69999999999996</v>
      </c>
      <c r="V48" s="32">
        <v>31.6</v>
      </c>
      <c r="W48" s="32" t="s">
        <v>166</v>
      </c>
      <c r="X48" s="32" t="s">
        <v>166</v>
      </c>
      <c r="Y48" s="32" t="s">
        <v>166</v>
      </c>
      <c r="Z48" s="32"/>
      <c r="AA48" s="32"/>
      <c r="AB48" s="32">
        <v>0.2</v>
      </c>
      <c r="AC48" s="32">
        <v>1.3</v>
      </c>
      <c r="AD48" s="32">
        <v>737</v>
      </c>
      <c r="AE48" s="31">
        <f t="shared" si="4"/>
        <v>2219.1999999999998</v>
      </c>
      <c r="AF48" s="18"/>
      <c r="AG48" s="37">
        <f t="shared" si="6"/>
        <v>3331.2999999999997</v>
      </c>
    </row>
    <row r="49" spans="1:33" s="5" customFormat="1" ht="15" customHeight="1" collapsed="1" x14ac:dyDescent="0.2">
      <c r="A49" s="50" t="s">
        <v>46</v>
      </c>
      <c r="B49" s="34"/>
      <c r="C49" s="35"/>
      <c r="D49" s="35">
        <v>16.399999999999999</v>
      </c>
      <c r="E49" s="35"/>
      <c r="F49" s="35"/>
      <c r="G49" s="35"/>
      <c r="H49" s="35">
        <v>283.5</v>
      </c>
      <c r="I49" s="35">
        <v>7.6</v>
      </c>
      <c r="J49" s="35"/>
      <c r="K49" s="35"/>
      <c r="L49" s="36">
        <f t="shared" si="5"/>
        <v>307.5</v>
      </c>
      <c r="M49" s="35">
        <v>104.3</v>
      </c>
      <c r="N49" s="35">
        <v>0.2</v>
      </c>
      <c r="O49" s="35" t="s">
        <v>166</v>
      </c>
      <c r="P49" s="35" t="s">
        <v>166</v>
      </c>
      <c r="Q49" s="35">
        <v>3.3</v>
      </c>
      <c r="R49" s="35" t="s">
        <v>166</v>
      </c>
      <c r="S49" s="35">
        <v>0.6</v>
      </c>
      <c r="T49" s="35">
        <v>4.8</v>
      </c>
      <c r="U49" s="35">
        <v>24.3</v>
      </c>
      <c r="V49" s="35" t="s">
        <v>166</v>
      </c>
      <c r="W49" s="35" t="s">
        <v>166</v>
      </c>
      <c r="X49" s="35" t="s">
        <v>166</v>
      </c>
      <c r="Y49" s="35" t="s">
        <v>166</v>
      </c>
      <c r="Z49" s="35"/>
      <c r="AA49" s="35"/>
      <c r="AB49" s="35" t="s">
        <v>166</v>
      </c>
      <c r="AC49" s="35">
        <v>1.3</v>
      </c>
      <c r="AD49" s="35">
        <v>290</v>
      </c>
      <c r="AE49" s="34">
        <f t="shared" si="4"/>
        <v>428.8</v>
      </c>
      <c r="AF49" s="21"/>
      <c r="AG49" s="36">
        <f t="shared" si="6"/>
        <v>736.3</v>
      </c>
    </row>
    <row r="50" spans="1:33" s="26" customFormat="1" ht="15" hidden="1" customHeight="1" x14ac:dyDescent="0.2">
      <c r="A50" s="52" t="s">
        <v>181</v>
      </c>
      <c r="B50" s="40"/>
      <c r="C50" s="41"/>
      <c r="D50" s="41"/>
      <c r="E50" s="41"/>
      <c r="F50" s="41"/>
      <c r="G50" s="41"/>
      <c r="H50" s="41"/>
      <c r="I50" s="41" t="s">
        <v>166</v>
      </c>
      <c r="J50" s="41"/>
      <c r="K50" s="41"/>
      <c r="L50" s="42" t="str">
        <f t="shared" ref="L50:L51" si="7">IF(SUM(B50,C50,D50,E50,F50,G50,H50,K50)=0,"",SUM(B50,C50,D50,E50,F50,G50,H50,K50))</f>
        <v/>
      </c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0" t="str">
        <f t="shared" si="4"/>
        <v/>
      </c>
      <c r="AF50" s="25"/>
      <c r="AG50" s="42"/>
    </row>
    <row r="51" spans="1:33" s="26" customFormat="1" ht="15" hidden="1" customHeight="1" collapsed="1" x14ac:dyDescent="0.2">
      <c r="A51" s="52" t="s">
        <v>69</v>
      </c>
      <c r="B51" s="40"/>
      <c r="C51" s="41"/>
      <c r="D51" s="41"/>
      <c r="E51" s="41"/>
      <c r="F51" s="41"/>
      <c r="G51" s="41"/>
      <c r="H51" s="41"/>
      <c r="I51" s="41" t="s">
        <v>166</v>
      </c>
      <c r="J51" s="41"/>
      <c r="K51" s="41"/>
      <c r="L51" s="42" t="str">
        <f t="shared" si="7"/>
        <v/>
      </c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0" t="str">
        <f t="shared" si="4"/>
        <v/>
      </c>
      <c r="AF51" s="25"/>
      <c r="AG51" s="42"/>
    </row>
    <row r="52" spans="1:33" s="5" customFormat="1" ht="15" customHeight="1" collapsed="1" x14ac:dyDescent="0.2">
      <c r="A52" s="51" t="s">
        <v>61</v>
      </c>
      <c r="B52" s="31"/>
      <c r="C52" s="32"/>
      <c r="D52" s="32">
        <v>14.9</v>
      </c>
      <c r="E52" s="32"/>
      <c r="F52" s="32"/>
      <c r="G52" s="32"/>
      <c r="H52" s="32">
        <v>23.1</v>
      </c>
      <c r="I52" s="32" t="s">
        <v>166</v>
      </c>
      <c r="J52" s="32"/>
      <c r="K52" s="32"/>
      <c r="L52" s="33">
        <f t="shared" ref="L52:L81" si="8">IF(SUM(B52:K52)=0,"",SUM(B52:K52))</f>
        <v>38</v>
      </c>
      <c r="M52" s="32">
        <v>4.9000000000000004</v>
      </c>
      <c r="N52" s="32">
        <v>0.6</v>
      </c>
      <c r="O52" s="32"/>
      <c r="P52" s="32"/>
      <c r="Q52" s="32">
        <v>0.6</v>
      </c>
      <c r="R52" s="32"/>
      <c r="S52" s="32">
        <v>0.2</v>
      </c>
      <c r="T52" s="32">
        <v>7.5</v>
      </c>
      <c r="U52" s="32">
        <v>8.3000000000000007</v>
      </c>
      <c r="V52" s="32"/>
      <c r="W52" s="32"/>
      <c r="X52" s="32"/>
      <c r="Y52" s="32"/>
      <c r="Z52" s="32"/>
      <c r="AA52" s="32"/>
      <c r="AB52" s="32"/>
      <c r="AC52" s="32"/>
      <c r="AD52" s="32">
        <v>216.4</v>
      </c>
      <c r="AE52" s="31">
        <f t="shared" si="4"/>
        <v>238.5</v>
      </c>
      <c r="AF52" s="18"/>
      <c r="AG52" s="33">
        <f>SUM(L52,AE52)</f>
        <v>276.5</v>
      </c>
    </row>
    <row r="53" spans="1:33" s="26" customFormat="1" ht="15" hidden="1" customHeight="1" x14ac:dyDescent="0.2">
      <c r="A53" s="53" t="s">
        <v>72</v>
      </c>
      <c r="B53" s="43"/>
      <c r="C53" s="41"/>
      <c r="D53" s="44"/>
      <c r="E53" s="44"/>
      <c r="F53" s="44"/>
      <c r="G53" s="41"/>
      <c r="H53" s="44"/>
      <c r="I53" s="41"/>
      <c r="J53" s="41"/>
      <c r="K53" s="44"/>
      <c r="L53" s="33" t="str">
        <f t="shared" si="8"/>
        <v/>
      </c>
      <c r="M53" s="41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0" t="str">
        <f t="shared" si="4"/>
        <v/>
      </c>
      <c r="AF53" s="25"/>
      <c r="AG53" s="42"/>
    </row>
    <row r="54" spans="1:33" s="26" customFormat="1" ht="15" hidden="1" customHeight="1" x14ac:dyDescent="0.2">
      <c r="A54" s="53" t="s">
        <v>182</v>
      </c>
      <c r="B54" s="43"/>
      <c r="C54" s="41"/>
      <c r="D54" s="44"/>
      <c r="E54" s="44"/>
      <c r="F54" s="44"/>
      <c r="G54" s="41"/>
      <c r="H54" s="44"/>
      <c r="I54" s="41"/>
      <c r="J54" s="41"/>
      <c r="K54" s="44"/>
      <c r="L54" s="33" t="str">
        <f t="shared" si="8"/>
        <v/>
      </c>
      <c r="M54" s="41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0" t="str">
        <f t="shared" si="4"/>
        <v/>
      </c>
      <c r="AF54" s="25"/>
      <c r="AG54" s="42"/>
    </row>
    <row r="55" spans="1:33" s="26" customFormat="1" ht="15" hidden="1" customHeight="1" x14ac:dyDescent="0.2">
      <c r="A55" s="53" t="s">
        <v>73</v>
      </c>
      <c r="B55" s="43"/>
      <c r="C55" s="41"/>
      <c r="D55" s="44"/>
      <c r="E55" s="44"/>
      <c r="F55" s="44"/>
      <c r="G55" s="41"/>
      <c r="H55" s="44"/>
      <c r="I55" s="41"/>
      <c r="J55" s="41"/>
      <c r="K55" s="44"/>
      <c r="L55" s="33" t="str">
        <f t="shared" si="8"/>
        <v/>
      </c>
      <c r="M55" s="41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0" t="str">
        <f t="shared" si="4"/>
        <v/>
      </c>
      <c r="AF55" s="25"/>
      <c r="AG55" s="42"/>
    </row>
    <row r="56" spans="1:33" s="26" customFormat="1" ht="15" hidden="1" customHeight="1" x14ac:dyDescent="0.2">
      <c r="A56" s="53" t="s">
        <v>74</v>
      </c>
      <c r="B56" s="43"/>
      <c r="C56" s="41"/>
      <c r="D56" s="44"/>
      <c r="E56" s="44"/>
      <c r="F56" s="44"/>
      <c r="G56" s="41"/>
      <c r="H56" s="44"/>
      <c r="I56" s="41"/>
      <c r="J56" s="41"/>
      <c r="K56" s="44"/>
      <c r="L56" s="33" t="str">
        <f t="shared" si="8"/>
        <v/>
      </c>
      <c r="M56" s="41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0" t="str">
        <f t="shared" si="4"/>
        <v/>
      </c>
      <c r="AF56" s="25"/>
      <c r="AG56" s="42"/>
    </row>
    <row r="57" spans="1:33" s="5" customFormat="1" ht="15" customHeight="1" collapsed="1" x14ac:dyDescent="0.2">
      <c r="A57" s="51" t="s">
        <v>47</v>
      </c>
      <c r="B57" s="31"/>
      <c r="C57" s="32"/>
      <c r="D57" s="32"/>
      <c r="E57" s="32"/>
      <c r="F57" s="32"/>
      <c r="G57" s="32"/>
      <c r="H57" s="32"/>
      <c r="I57" s="32" t="s">
        <v>166</v>
      </c>
      <c r="J57" s="32"/>
      <c r="K57" s="32"/>
      <c r="L57" s="33" t="str">
        <f t="shared" si="8"/>
        <v/>
      </c>
      <c r="M57" s="32"/>
      <c r="N57" s="32">
        <v>343.5</v>
      </c>
      <c r="O57" s="32"/>
      <c r="P57" s="32">
        <v>2.6</v>
      </c>
      <c r="Q57" s="32"/>
      <c r="R57" s="32">
        <v>2.1</v>
      </c>
      <c r="S57" s="32">
        <v>0.5</v>
      </c>
      <c r="T57" s="32">
        <v>622.70000000000005</v>
      </c>
      <c r="U57" s="32">
        <v>0.4</v>
      </c>
      <c r="V57" s="32"/>
      <c r="W57" s="32"/>
      <c r="X57" s="32"/>
      <c r="Y57" s="32"/>
      <c r="Z57" s="32"/>
      <c r="AA57" s="32"/>
      <c r="AB57" s="32"/>
      <c r="AC57" s="32"/>
      <c r="AD57" s="32"/>
      <c r="AE57" s="31">
        <f t="shared" si="4"/>
        <v>971.80000000000007</v>
      </c>
      <c r="AF57" s="18"/>
      <c r="AG57" s="33">
        <f>SUM(L57,AE57)</f>
        <v>971.80000000000007</v>
      </c>
    </row>
    <row r="58" spans="1:33" s="26" customFormat="1" ht="15" hidden="1" customHeight="1" x14ac:dyDescent="0.2">
      <c r="A58" s="52" t="s">
        <v>75</v>
      </c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33" t="str">
        <f t="shared" si="8"/>
        <v/>
      </c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0" t="str">
        <f t="shared" si="4"/>
        <v/>
      </c>
      <c r="AF58" s="25"/>
      <c r="AG58" s="42"/>
    </row>
    <row r="59" spans="1:33" s="26" customFormat="1" ht="15" hidden="1" customHeight="1" x14ac:dyDescent="0.2">
      <c r="A59" s="52" t="s">
        <v>52</v>
      </c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33" t="str">
        <f t="shared" si="8"/>
        <v/>
      </c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0" t="str">
        <f t="shared" si="4"/>
        <v/>
      </c>
      <c r="AF59" s="25"/>
      <c r="AG59" s="42"/>
    </row>
    <row r="60" spans="1:33" s="26" customFormat="1" ht="15" hidden="1" customHeight="1" x14ac:dyDescent="0.2">
      <c r="A60" s="52" t="s">
        <v>76</v>
      </c>
      <c r="B60" s="40"/>
      <c r="C60" s="41"/>
      <c r="D60" s="41"/>
      <c r="E60" s="41"/>
      <c r="F60" s="41"/>
      <c r="G60" s="41"/>
      <c r="H60" s="41"/>
      <c r="I60" s="41"/>
      <c r="J60" s="41"/>
      <c r="K60" s="41"/>
      <c r="L60" s="33" t="str">
        <f t="shared" si="8"/>
        <v/>
      </c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0" t="str">
        <f t="shared" si="4"/>
        <v/>
      </c>
      <c r="AF60" s="25"/>
      <c r="AG60" s="42"/>
    </row>
    <row r="61" spans="1:33" s="26" customFormat="1" ht="15" hidden="1" customHeight="1" collapsed="1" x14ac:dyDescent="0.2">
      <c r="A61" s="52" t="s">
        <v>79</v>
      </c>
      <c r="B61" s="40"/>
      <c r="C61" s="41"/>
      <c r="D61" s="41"/>
      <c r="E61" s="41"/>
      <c r="F61" s="41"/>
      <c r="G61" s="41"/>
      <c r="H61" s="41"/>
      <c r="I61" s="41"/>
      <c r="J61" s="41"/>
      <c r="K61" s="41"/>
      <c r="L61" s="33" t="str">
        <f t="shared" si="8"/>
        <v/>
      </c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0" t="str">
        <f t="shared" si="4"/>
        <v/>
      </c>
      <c r="AF61" s="25"/>
      <c r="AG61" s="42"/>
    </row>
    <row r="62" spans="1:33" s="5" customFormat="1" ht="15" customHeight="1" collapsed="1" x14ac:dyDescent="0.2">
      <c r="A62" s="51" t="s">
        <v>48</v>
      </c>
      <c r="B62" s="31"/>
      <c r="C62" s="32"/>
      <c r="D62" s="32">
        <v>16.899999999999999</v>
      </c>
      <c r="E62" s="32"/>
      <c r="F62" s="32"/>
      <c r="G62" s="32"/>
      <c r="H62" s="32">
        <v>145.69999999999999</v>
      </c>
      <c r="I62" s="32">
        <v>569</v>
      </c>
      <c r="J62" s="32"/>
      <c r="K62" s="32"/>
      <c r="L62" s="33">
        <f t="shared" si="8"/>
        <v>731.6</v>
      </c>
      <c r="M62" s="32">
        <v>10.5</v>
      </c>
      <c r="N62" s="32">
        <v>0.3</v>
      </c>
      <c r="O62" s="32"/>
      <c r="P62" s="32"/>
      <c r="Q62" s="32">
        <v>1.3</v>
      </c>
      <c r="R62" s="32"/>
      <c r="S62" s="32">
        <v>0.2</v>
      </c>
      <c r="T62" s="32">
        <v>14.6</v>
      </c>
      <c r="U62" s="32">
        <v>123.7</v>
      </c>
      <c r="V62" s="32">
        <v>31.6</v>
      </c>
      <c r="W62" s="32"/>
      <c r="X62" s="32"/>
      <c r="Y62" s="32"/>
      <c r="Z62" s="32"/>
      <c r="AA62" s="32"/>
      <c r="AB62" s="32">
        <v>0.2</v>
      </c>
      <c r="AC62" s="32"/>
      <c r="AD62" s="32">
        <v>206.9</v>
      </c>
      <c r="AE62" s="31">
        <f t="shared" si="4"/>
        <v>389.29999999999995</v>
      </c>
      <c r="AF62" s="18"/>
      <c r="AG62" s="33">
        <f>SUM(L62,AE62)</f>
        <v>1120.9000000000001</v>
      </c>
    </row>
    <row r="63" spans="1:33" s="26" customFormat="1" ht="15" hidden="1" customHeight="1" x14ac:dyDescent="0.2">
      <c r="A63" s="52" t="s">
        <v>53</v>
      </c>
      <c r="B63" s="40"/>
      <c r="C63" s="41"/>
      <c r="D63" s="41"/>
      <c r="E63" s="41"/>
      <c r="F63" s="41"/>
      <c r="G63" s="41"/>
      <c r="H63" s="41"/>
      <c r="I63" s="41" t="s">
        <v>166</v>
      </c>
      <c r="J63" s="41"/>
      <c r="K63" s="41"/>
      <c r="L63" s="33" t="str">
        <f t="shared" si="8"/>
        <v/>
      </c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0" t="str">
        <f t="shared" si="4"/>
        <v/>
      </c>
      <c r="AF63" s="25"/>
      <c r="AG63" s="42"/>
    </row>
    <row r="64" spans="1:33" s="26" customFormat="1" ht="15" hidden="1" customHeight="1" x14ac:dyDescent="0.2">
      <c r="A64" s="52" t="s">
        <v>54</v>
      </c>
      <c r="B64" s="40"/>
      <c r="C64" s="41"/>
      <c r="D64" s="41"/>
      <c r="E64" s="41"/>
      <c r="F64" s="41"/>
      <c r="G64" s="41"/>
      <c r="H64" s="41"/>
      <c r="I64" s="41" t="s">
        <v>166</v>
      </c>
      <c r="J64" s="41"/>
      <c r="K64" s="41"/>
      <c r="L64" s="33" t="str">
        <f t="shared" si="8"/>
        <v/>
      </c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0" t="str">
        <f t="shared" si="4"/>
        <v/>
      </c>
      <c r="AF64" s="25"/>
      <c r="AG64" s="42"/>
    </row>
    <row r="65" spans="1:33" s="26" customFormat="1" ht="15" hidden="1" customHeight="1" x14ac:dyDescent="0.2">
      <c r="A65" s="52" t="s">
        <v>55</v>
      </c>
      <c r="B65" s="40"/>
      <c r="C65" s="41"/>
      <c r="D65" s="41"/>
      <c r="E65" s="41"/>
      <c r="F65" s="41"/>
      <c r="G65" s="41"/>
      <c r="H65" s="41"/>
      <c r="I65" s="41" t="s">
        <v>166</v>
      </c>
      <c r="J65" s="41"/>
      <c r="K65" s="41"/>
      <c r="L65" s="33" t="str">
        <f t="shared" si="8"/>
        <v/>
      </c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0" t="str">
        <f t="shared" si="4"/>
        <v/>
      </c>
      <c r="AF65" s="25"/>
      <c r="AG65" s="42"/>
    </row>
    <row r="66" spans="1:33" s="26" customFormat="1" ht="15" hidden="1" customHeight="1" x14ac:dyDescent="0.2">
      <c r="A66" s="52" t="s">
        <v>56</v>
      </c>
      <c r="B66" s="40"/>
      <c r="C66" s="41"/>
      <c r="D66" s="41"/>
      <c r="E66" s="41"/>
      <c r="F66" s="41"/>
      <c r="G66" s="41"/>
      <c r="H66" s="41"/>
      <c r="I66" s="41" t="s">
        <v>166</v>
      </c>
      <c r="J66" s="41"/>
      <c r="K66" s="41"/>
      <c r="L66" s="33" t="str">
        <f t="shared" si="8"/>
        <v/>
      </c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0" t="str">
        <f t="shared" si="4"/>
        <v/>
      </c>
      <c r="AF66" s="25"/>
      <c r="AG66" s="42"/>
    </row>
    <row r="67" spans="1:33" s="26" customFormat="1" ht="15" hidden="1" customHeight="1" x14ac:dyDescent="0.2">
      <c r="A67" s="52" t="s">
        <v>77</v>
      </c>
      <c r="B67" s="40"/>
      <c r="C67" s="41"/>
      <c r="D67" s="41"/>
      <c r="E67" s="41"/>
      <c r="F67" s="41"/>
      <c r="G67" s="41"/>
      <c r="H67" s="41"/>
      <c r="I67" s="41" t="s">
        <v>166</v>
      </c>
      <c r="J67" s="41"/>
      <c r="K67" s="41"/>
      <c r="L67" s="33" t="str">
        <f t="shared" si="8"/>
        <v/>
      </c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0" t="str">
        <f t="shared" si="4"/>
        <v/>
      </c>
      <c r="AF67" s="25"/>
      <c r="AG67" s="42"/>
    </row>
    <row r="68" spans="1:33" s="26" customFormat="1" ht="15" hidden="1" customHeight="1" x14ac:dyDescent="0.2">
      <c r="A68" s="52" t="s">
        <v>57</v>
      </c>
      <c r="B68" s="40"/>
      <c r="C68" s="41"/>
      <c r="D68" s="41"/>
      <c r="E68" s="41"/>
      <c r="F68" s="41"/>
      <c r="G68" s="41"/>
      <c r="H68" s="41"/>
      <c r="I68" s="41" t="s">
        <v>166</v>
      </c>
      <c r="J68" s="41"/>
      <c r="K68" s="41"/>
      <c r="L68" s="33" t="str">
        <f t="shared" si="8"/>
        <v/>
      </c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0" t="str">
        <f t="shared" si="4"/>
        <v/>
      </c>
      <c r="AF68" s="25"/>
      <c r="AG68" s="42"/>
    </row>
    <row r="69" spans="1:33" s="26" customFormat="1" ht="15" hidden="1" customHeight="1" x14ac:dyDescent="0.2">
      <c r="A69" s="52" t="s">
        <v>58</v>
      </c>
      <c r="B69" s="40"/>
      <c r="C69" s="41"/>
      <c r="D69" s="41"/>
      <c r="E69" s="41"/>
      <c r="F69" s="41"/>
      <c r="G69" s="41"/>
      <c r="H69" s="41"/>
      <c r="I69" s="41" t="s">
        <v>166</v>
      </c>
      <c r="J69" s="41"/>
      <c r="K69" s="41"/>
      <c r="L69" s="33" t="str">
        <f t="shared" si="8"/>
        <v/>
      </c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0" t="str">
        <f t="shared" si="4"/>
        <v/>
      </c>
      <c r="AF69" s="25"/>
      <c r="AG69" s="42"/>
    </row>
    <row r="70" spans="1:33" s="26" customFormat="1" ht="15" hidden="1" customHeight="1" x14ac:dyDescent="0.2">
      <c r="A70" s="52" t="s">
        <v>59</v>
      </c>
      <c r="B70" s="40"/>
      <c r="C70" s="41"/>
      <c r="D70" s="41"/>
      <c r="E70" s="41"/>
      <c r="F70" s="41"/>
      <c r="G70" s="41"/>
      <c r="H70" s="41"/>
      <c r="I70" s="41" t="s">
        <v>166</v>
      </c>
      <c r="J70" s="41"/>
      <c r="K70" s="41"/>
      <c r="L70" s="33" t="str">
        <f t="shared" si="8"/>
        <v/>
      </c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0" t="str">
        <f t="shared" si="4"/>
        <v/>
      </c>
      <c r="AF70" s="25"/>
      <c r="AG70" s="42"/>
    </row>
    <row r="71" spans="1:33" s="26" customFormat="1" ht="15" hidden="1" customHeight="1" x14ac:dyDescent="0.2">
      <c r="A71" s="52" t="s">
        <v>81</v>
      </c>
      <c r="B71" s="40"/>
      <c r="C71" s="41"/>
      <c r="D71" s="41"/>
      <c r="E71" s="41"/>
      <c r="F71" s="41"/>
      <c r="G71" s="41"/>
      <c r="H71" s="41"/>
      <c r="I71" s="41" t="s">
        <v>166</v>
      </c>
      <c r="J71" s="41"/>
      <c r="K71" s="41"/>
      <c r="L71" s="33" t="str">
        <f t="shared" si="8"/>
        <v/>
      </c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0" t="str">
        <f t="shared" si="4"/>
        <v/>
      </c>
      <c r="AF71" s="25"/>
      <c r="AG71" s="42"/>
    </row>
    <row r="72" spans="1:33" s="26" customFormat="1" ht="15" hidden="1" customHeight="1" x14ac:dyDescent="0.2">
      <c r="A72" s="52" t="s">
        <v>78</v>
      </c>
      <c r="B72" s="40"/>
      <c r="C72" s="41"/>
      <c r="D72" s="41"/>
      <c r="E72" s="41"/>
      <c r="F72" s="41"/>
      <c r="G72" s="41"/>
      <c r="H72" s="41"/>
      <c r="I72" s="41" t="s">
        <v>166</v>
      </c>
      <c r="J72" s="41"/>
      <c r="K72" s="41"/>
      <c r="L72" s="33" t="str">
        <f t="shared" si="8"/>
        <v/>
      </c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0" t="str">
        <f t="shared" si="4"/>
        <v/>
      </c>
      <c r="AF72" s="25"/>
      <c r="AG72" s="42"/>
    </row>
    <row r="73" spans="1:33" s="26" customFormat="1" ht="15" hidden="1" customHeight="1" x14ac:dyDescent="0.2">
      <c r="A73" s="53" t="s">
        <v>71</v>
      </c>
      <c r="B73" s="43"/>
      <c r="C73" s="41"/>
      <c r="D73" s="44"/>
      <c r="E73" s="44"/>
      <c r="F73" s="44"/>
      <c r="G73" s="41"/>
      <c r="H73" s="44"/>
      <c r="I73" s="41" t="s">
        <v>166</v>
      </c>
      <c r="J73" s="41"/>
      <c r="K73" s="44"/>
      <c r="L73" s="33" t="str">
        <f t="shared" si="8"/>
        <v/>
      </c>
      <c r="M73" s="41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0" t="str">
        <f t="shared" si="4"/>
        <v/>
      </c>
      <c r="AF73" s="25"/>
      <c r="AG73" s="42"/>
    </row>
    <row r="74" spans="1:33" s="26" customFormat="1" ht="15" hidden="1" customHeight="1" collapsed="1" x14ac:dyDescent="0.2">
      <c r="A74" s="52" t="s">
        <v>80</v>
      </c>
      <c r="B74" s="40"/>
      <c r="C74" s="41"/>
      <c r="D74" s="41"/>
      <c r="E74" s="41"/>
      <c r="F74" s="41"/>
      <c r="G74" s="41"/>
      <c r="H74" s="41"/>
      <c r="I74" s="41" t="s">
        <v>166</v>
      </c>
      <c r="J74" s="41"/>
      <c r="K74" s="41"/>
      <c r="L74" s="33" t="str">
        <f t="shared" si="8"/>
        <v/>
      </c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0" t="str">
        <f t="shared" si="4"/>
        <v/>
      </c>
      <c r="AF74" s="25"/>
      <c r="AG74" s="42"/>
    </row>
    <row r="75" spans="1:33" s="5" customFormat="1" ht="15" customHeight="1" collapsed="1" x14ac:dyDescent="0.2">
      <c r="A75" s="54" t="s">
        <v>188</v>
      </c>
      <c r="B75" s="31"/>
      <c r="C75" s="32"/>
      <c r="D75" s="32"/>
      <c r="E75" s="32"/>
      <c r="F75" s="32"/>
      <c r="G75" s="32"/>
      <c r="H75" s="32">
        <v>35</v>
      </c>
      <c r="I75" s="32" t="s">
        <v>166</v>
      </c>
      <c r="J75" s="32"/>
      <c r="K75" s="32"/>
      <c r="L75" s="33">
        <f t="shared" si="8"/>
        <v>35</v>
      </c>
      <c r="M75" s="32"/>
      <c r="N75" s="32">
        <v>4.5</v>
      </c>
      <c r="O75" s="32"/>
      <c r="P75" s="32"/>
      <c r="Q75" s="32"/>
      <c r="R75" s="32"/>
      <c r="S75" s="32"/>
      <c r="T75" s="32">
        <v>159.80000000000001</v>
      </c>
      <c r="U75" s="32"/>
      <c r="V75" s="32"/>
      <c r="W75" s="32"/>
      <c r="X75" s="32"/>
      <c r="Y75" s="32"/>
      <c r="Z75" s="32"/>
      <c r="AA75" s="32"/>
      <c r="AB75" s="32"/>
      <c r="AC75" s="32"/>
      <c r="AD75" s="32">
        <v>23.7</v>
      </c>
      <c r="AE75" s="31">
        <f>IF(SUM(M75:AD75)=0,"",SUM(M75:AD75))</f>
        <v>188</v>
      </c>
      <c r="AF75" s="18"/>
      <c r="AG75" s="33">
        <f>SUM(L75,AE75)</f>
        <v>223</v>
      </c>
    </row>
    <row r="76" spans="1:33" s="5" customFormat="1" ht="0.75" hidden="1" customHeight="1" x14ac:dyDescent="0.2">
      <c r="A76" s="52" t="s">
        <v>189</v>
      </c>
      <c r="B76" s="89"/>
      <c r="C76" s="90"/>
      <c r="D76" s="90"/>
      <c r="E76" s="90"/>
      <c r="F76" s="90"/>
      <c r="G76" s="90"/>
      <c r="H76" s="90"/>
      <c r="I76" s="90"/>
      <c r="J76" s="90"/>
      <c r="K76" s="90"/>
      <c r="L76" s="91" t="str">
        <f>IF(SUM(B76,C76,D76,E76,F76,G76,H76,K76)=0,"",SUM(B76,C76,D76,E76,F76,G76,H76,K76))</f>
        <v/>
      </c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0"/>
      <c r="Z76" s="90"/>
      <c r="AA76" s="90"/>
      <c r="AB76" s="90"/>
      <c r="AC76" s="90"/>
      <c r="AD76" s="90"/>
      <c r="AE76" s="89"/>
      <c r="AF76" s="92"/>
      <c r="AG76" s="93"/>
    </row>
    <row r="77" spans="1:33" s="5" customFormat="1" ht="1.5" hidden="1" customHeight="1" x14ac:dyDescent="0.2">
      <c r="A77" s="94" t="s">
        <v>190</v>
      </c>
      <c r="B77" s="89"/>
      <c r="C77" s="90"/>
      <c r="D77" s="90"/>
      <c r="E77" s="90"/>
      <c r="F77" s="90"/>
      <c r="G77" s="90"/>
      <c r="H77" s="90"/>
      <c r="I77" s="90"/>
      <c r="J77" s="90"/>
      <c r="K77" s="90"/>
      <c r="L77" s="91" t="str">
        <f>IF(SUM(B77,C77,D77,E77,F77,G77,H77,K77)=0,"",SUM(B77,C77,D77,E77,F77,G77,H77,K77))</f>
        <v/>
      </c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  <c r="AA77" s="90"/>
      <c r="AB77" s="90"/>
      <c r="AC77" s="90"/>
      <c r="AD77" s="90"/>
      <c r="AE77" s="89"/>
      <c r="AF77" s="92"/>
      <c r="AG77" s="93"/>
    </row>
    <row r="78" spans="1:33" s="5" customFormat="1" ht="1.5" hidden="1" customHeight="1" x14ac:dyDescent="0.2">
      <c r="A78" s="94" t="s">
        <v>191</v>
      </c>
      <c r="B78" s="89"/>
      <c r="C78" s="90"/>
      <c r="D78" s="90"/>
      <c r="E78" s="90"/>
      <c r="F78" s="90"/>
      <c r="G78" s="90"/>
      <c r="H78" s="90"/>
      <c r="I78" s="90"/>
      <c r="J78" s="90"/>
      <c r="K78" s="90"/>
      <c r="L78" s="91" t="str">
        <f>IF(SUM(B78,C78,D78,E78,F78,G78,H78,K78)=0,"",SUM(B78,C78,D78,E78,F78,G78,H78,K78))</f>
        <v/>
      </c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  <c r="Y78" s="90"/>
      <c r="Z78" s="90"/>
      <c r="AA78" s="90"/>
      <c r="AB78" s="90"/>
      <c r="AC78" s="90"/>
      <c r="AD78" s="90"/>
      <c r="AE78" s="89"/>
      <c r="AF78" s="92"/>
      <c r="AG78" s="93"/>
    </row>
    <row r="79" spans="1:33" s="26" customFormat="1" ht="17.25" hidden="1" customHeight="1" x14ac:dyDescent="0.2">
      <c r="A79" s="52" t="s">
        <v>192</v>
      </c>
      <c r="B79" s="40"/>
      <c r="C79" s="41"/>
      <c r="D79" s="41"/>
      <c r="E79" s="41"/>
      <c r="F79" s="41"/>
      <c r="G79" s="41"/>
      <c r="H79" s="41"/>
      <c r="I79" s="41"/>
      <c r="J79" s="41"/>
      <c r="K79" s="41"/>
      <c r="L79" s="33" t="str">
        <f t="shared" si="8"/>
        <v/>
      </c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0" t="str">
        <f t="shared" si="4"/>
        <v/>
      </c>
      <c r="AF79" s="25"/>
      <c r="AG79" s="42"/>
    </row>
    <row r="80" spans="1:33" s="26" customFormat="1" ht="15.75" hidden="1" customHeight="1" x14ac:dyDescent="0.2">
      <c r="A80" s="52" t="s">
        <v>60</v>
      </c>
      <c r="B80" s="40"/>
      <c r="C80" s="41"/>
      <c r="D80" s="41"/>
      <c r="E80" s="41"/>
      <c r="F80" s="41"/>
      <c r="G80" s="41"/>
      <c r="H80" s="41"/>
      <c r="I80" s="41"/>
      <c r="J80" s="41"/>
      <c r="K80" s="41"/>
      <c r="L80" s="33" t="str">
        <f t="shared" si="8"/>
        <v/>
      </c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0" t="str">
        <f t="shared" si="4"/>
        <v/>
      </c>
      <c r="AF80" s="25"/>
      <c r="AG80" s="42"/>
    </row>
    <row r="81" spans="1:33" s="5" customFormat="1" ht="15" customHeight="1" collapsed="1" x14ac:dyDescent="0.2">
      <c r="A81" s="55" t="s">
        <v>49</v>
      </c>
      <c r="B81" s="56"/>
      <c r="C81" s="57"/>
      <c r="D81" s="57"/>
      <c r="E81" s="57"/>
      <c r="F81" s="57"/>
      <c r="G81" s="57"/>
      <c r="H81" s="57"/>
      <c r="I81" s="57" t="s">
        <v>166</v>
      </c>
      <c r="J81" s="57"/>
      <c r="K81" s="57"/>
      <c r="L81" s="38" t="str">
        <f t="shared" si="8"/>
        <v/>
      </c>
      <c r="M81" s="57"/>
      <c r="N81" s="57">
        <v>0</v>
      </c>
      <c r="O81" s="57"/>
      <c r="P81" s="57"/>
      <c r="Q81" s="57">
        <v>2.8</v>
      </c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38">
        <f t="shared" si="4"/>
        <v>2.8</v>
      </c>
      <c r="AF81" s="58"/>
      <c r="AG81" s="38">
        <f>SUM(L81,AE81)</f>
        <v>2.8</v>
      </c>
    </row>
    <row r="82" spans="1:33" x14ac:dyDescent="0.2">
      <c r="M82" s="3"/>
    </row>
    <row r="83" spans="1:33" x14ac:dyDescent="0.2">
      <c r="M83" s="3"/>
    </row>
  </sheetData>
  <mergeCells count="14">
    <mergeCell ref="AF3:AF5"/>
    <mergeCell ref="B4:B5"/>
    <mergeCell ref="F4:F5"/>
    <mergeCell ref="G4:G5"/>
    <mergeCell ref="H4:H5"/>
    <mergeCell ref="L4:L5"/>
    <mergeCell ref="M4:M5"/>
    <mergeCell ref="Z4:Z5"/>
    <mergeCell ref="AA4:AA5"/>
    <mergeCell ref="AE4:AE5"/>
    <mergeCell ref="B3:L3"/>
    <mergeCell ref="M3:AE3"/>
    <mergeCell ref="T4:T5"/>
    <mergeCell ref="U4:U5"/>
  </mergeCells>
  <pageMargins left="0.7" right="0.7" top="0.75" bottom="0.75" header="0.3" footer="0.3"/>
  <ignoredErrors>
    <ignoredError sqref="L7:L33 L79:L81 L43:L75" calculatedColumn="1"/>
  </ignoredErrors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IT81"/>
  <sheetViews>
    <sheetView showGridLines="0" workbookViewId="0">
      <pane xSplit="1" ySplit="5" topLeftCell="B6" activePane="bottomRight" state="frozen"/>
      <selection sqref="A1:D4"/>
      <selection pane="topRight" sqref="A1:D4"/>
      <selection pane="bottomLeft" sqref="A1:D4"/>
      <selection pane="bottomRight"/>
    </sheetView>
  </sheetViews>
  <sheetFormatPr baseColWidth="10" defaultColWidth="13.85546875" defaultRowHeight="15" outlineLevelRow="1" x14ac:dyDescent="0.2"/>
  <cols>
    <col min="1" max="1" width="33.7109375" style="13" customWidth="1"/>
    <col min="2" max="5" width="8.7109375" style="9" customWidth="1"/>
    <col min="6" max="7" width="8.7109375" style="9" hidden="1" customWidth="1"/>
    <col min="8" max="9" width="8.7109375" style="9" customWidth="1"/>
    <col min="10" max="10" width="10.85546875" style="9" hidden="1" customWidth="1"/>
    <col min="11" max="11" width="11.42578125" style="9" hidden="1" customWidth="1"/>
    <col min="12" max="12" width="9.7109375" customWidth="1"/>
    <col min="13" max="21" width="8.7109375" style="9" customWidth="1"/>
    <col min="22" max="23" width="9.7109375" style="9" customWidth="1"/>
    <col min="24" max="25" width="8.7109375" style="9" customWidth="1"/>
    <col min="26" max="27" width="9.7109375" style="9" hidden="1" customWidth="1"/>
    <col min="28" max="28" width="9.7109375" style="9" customWidth="1"/>
    <col min="29" max="30" width="8.7109375" style="9" customWidth="1"/>
    <col min="31" max="34" width="9.7109375" style="9" customWidth="1"/>
    <col min="35" max="35" width="13.85546875" style="4" customWidth="1"/>
    <col min="36" max="51" width="6.140625" style="4" customWidth="1"/>
    <col min="52" max="16384" width="13.85546875" style="4"/>
  </cols>
  <sheetData>
    <row r="1" spans="1:54" s="2" customFormat="1" ht="18" customHeight="1" x14ac:dyDescent="0.2">
      <c r="A1" s="1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54" ht="15" customHeight="1" x14ac:dyDescent="0.2">
      <c r="A2" s="1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0"/>
      <c r="P2" s="3"/>
      <c r="Q2" s="3"/>
      <c r="R2" s="3"/>
      <c r="S2" s="3"/>
      <c r="T2" s="3"/>
      <c r="U2" s="3"/>
      <c r="V2" s="3"/>
      <c r="W2" s="3"/>
      <c r="X2" s="3"/>
      <c r="Y2" s="10"/>
      <c r="Z2" s="3"/>
      <c r="AA2" s="3"/>
      <c r="AB2" s="3"/>
      <c r="AC2" s="3"/>
      <c r="AD2" s="3"/>
      <c r="AE2" s="3"/>
      <c r="AF2" s="3"/>
      <c r="AG2" s="3"/>
      <c r="AH2" s="4"/>
    </row>
    <row r="3" spans="1:54" s="5" customFormat="1" ht="15" customHeight="1" x14ac:dyDescent="0.2">
      <c r="A3" s="14" t="s">
        <v>40</v>
      </c>
      <c r="B3" s="107" t="s">
        <v>39</v>
      </c>
      <c r="C3" s="108"/>
      <c r="D3" s="108"/>
      <c r="E3" s="108"/>
      <c r="F3" s="108"/>
      <c r="G3" s="108"/>
      <c r="H3" s="108"/>
      <c r="I3" s="108"/>
      <c r="J3" s="108"/>
      <c r="K3" s="108"/>
      <c r="L3" s="109"/>
      <c r="M3" s="110" t="s">
        <v>198</v>
      </c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1"/>
      <c r="AF3" s="112" t="s">
        <v>84</v>
      </c>
      <c r="AG3" s="16"/>
    </row>
    <row r="4" spans="1:54" s="5" customFormat="1" ht="15" customHeight="1" x14ac:dyDescent="0.2">
      <c r="A4" s="15" t="s">
        <v>157</v>
      </c>
      <c r="B4" s="114" t="s">
        <v>16</v>
      </c>
      <c r="C4" s="70" t="s">
        <v>23</v>
      </c>
      <c r="D4" s="70" t="s">
        <v>17</v>
      </c>
      <c r="E4" s="70" t="s">
        <v>19</v>
      </c>
      <c r="F4" s="116" t="s">
        <v>63</v>
      </c>
      <c r="G4" s="116" t="s">
        <v>64</v>
      </c>
      <c r="H4" s="116" t="s">
        <v>20</v>
      </c>
      <c r="I4" s="95" t="s">
        <v>21</v>
      </c>
      <c r="J4" s="95" t="s">
        <v>68</v>
      </c>
      <c r="K4" s="70" t="s">
        <v>21</v>
      </c>
      <c r="L4" s="105" t="s">
        <v>38</v>
      </c>
      <c r="M4" s="118" t="s">
        <v>62</v>
      </c>
      <c r="N4" s="73" t="s">
        <v>126</v>
      </c>
      <c r="O4" s="74" t="s">
        <v>25</v>
      </c>
      <c r="P4" s="74" t="s">
        <v>126</v>
      </c>
      <c r="Q4" s="74" t="s">
        <v>28</v>
      </c>
      <c r="R4" s="74" t="s">
        <v>29</v>
      </c>
      <c r="S4" s="74" t="s">
        <v>170</v>
      </c>
      <c r="T4" s="103" t="s">
        <v>171</v>
      </c>
      <c r="U4" s="103" t="s">
        <v>172</v>
      </c>
      <c r="V4" s="74" t="s">
        <v>66</v>
      </c>
      <c r="W4" s="74" t="s">
        <v>31</v>
      </c>
      <c r="X4" s="74" t="s">
        <v>17</v>
      </c>
      <c r="Y4" s="74" t="s">
        <v>17</v>
      </c>
      <c r="Z4" s="103" t="s">
        <v>65</v>
      </c>
      <c r="AA4" s="103" t="s">
        <v>173</v>
      </c>
      <c r="AB4" s="75" t="s">
        <v>67</v>
      </c>
      <c r="AC4" s="74" t="s">
        <v>23</v>
      </c>
      <c r="AD4" s="73" t="s">
        <v>35</v>
      </c>
      <c r="AE4" s="105" t="s">
        <v>38</v>
      </c>
      <c r="AF4" s="113"/>
      <c r="AG4" s="72" t="s">
        <v>38</v>
      </c>
    </row>
    <row r="5" spans="1:54" s="5" customFormat="1" ht="15" customHeight="1" x14ac:dyDescent="0.2">
      <c r="A5" s="46" t="s">
        <v>15</v>
      </c>
      <c r="B5" s="115"/>
      <c r="C5" s="47" t="s">
        <v>24</v>
      </c>
      <c r="D5" s="47" t="s">
        <v>18</v>
      </c>
      <c r="E5" s="47" t="s">
        <v>123</v>
      </c>
      <c r="F5" s="117"/>
      <c r="G5" s="117"/>
      <c r="H5" s="117"/>
      <c r="I5" s="47" t="s">
        <v>22</v>
      </c>
      <c r="J5" s="47" t="s">
        <v>122</v>
      </c>
      <c r="K5" s="71" t="s">
        <v>187</v>
      </c>
      <c r="L5" s="106"/>
      <c r="M5" s="119"/>
      <c r="N5" s="76" t="s">
        <v>37</v>
      </c>
      <c r="O5" s="77" t="s">
        <v>26</v>
      </c>
      <c r="P5" s="77" t="s">
        <v>27</v>
      </c>
      <c r="Q5" s="77" t="s">
        <v>1</v>
      </c>
      <c r="R5" s="77" t="s">
        <v>2</v>
      </c>
      <c r="S5" s="77" t="s">
        <v>30</v>
      </c>
      <c r="T5" s="104"/>
      <c r="U5" s="104"/>
      <c r="V5" s="77" t="s">
        <v>16</v>
      </c>
      <c r="W5" s="77" t="s">
        <v>70</v>
      </c>
      <c r="X5" s="77" t="s">
        <v>32</v>
      </c>
      <c r="Y5" s="77" t="s">
        <v>33</v>
      </c>
      <c r="Z5" s="104"/>
      <c r="AA5" s="104"/>
      <c r="AB5" s="78" t="s">
        <v>23</v>
      </c>
      <c r="AC5" s="77" t="s">
        <v>34</v>
      </c>
      <c r="AD5" s="79" t="s">
        <v>36</v>
      </c>
      <c r="AE5" s="106"/>
      <c r="AF5" s="113"/>
      <c r="AG5" s="49"/>
    </row>
    <row r="6" spans="1:54" s="5" customFormat="1" ht="11.25" hidden="1" x14ac:dyDescent="0.2">
      <c r="A6" s="30" t="s">
        <v>83</v>
      </c>
      <c r="B6" s="27" t="s">
        <v>85</v>
      </c>
      <c r="C6" s="28" t="s">
        <v>86</v>
      </c>
      <c r="D6" s="28" t="s">
        <v>87</v>
      </c>
      <c r="E6" s="28" t="s">
        <v>88</v>
      </c>
      <c r="F6" s="28" t="s">
        <v>89</v>
      </c>
      <c r="G6" s="28" t="s">
        <v>93</v>
      </c>
      <c r="H6" s="28" t="s">
        <v>114</v>
      </c>
      <c r="I6" s="28" t="s">
        <v>90</v>
      </c>
      <c r="J6" s="28" t="s">
        <v>91</v>
      </c>
      <c r="K6" s="28" t="s">
        <v>193</v>
      </c>
      <c r="L6" s="29" t="s">
        <v>92</v>
      </c>
      <c r="M6" s="28" t="s">
        <v>62</v>
      </c>
      <c r="N6" s="28" t="s">
        <v>96</v>
      </c>
      <c r="O6" s="28" t="s">
        <v>94</v>
      </c>
      <c r="P6" s="28" t="s">
        <v>95</v>
      </c>
      <c r="Q6" s="28" t="s">
        <v>97</v>
      </c>
      <c r="R6" s="28" t="s">
        <v>99</v>
      </c>
      <c r="S6" s="28" t="s">
        <v>100</v>
      </c>
      <c r="T6" s="28" t="s">
        <v>101</v>
      </c>
      <c r="U6" s="28" t="s">
        <v>102</v>
      </c>
      <c r="V6" s="28" t="s">
        <v>103</v>
      </c>
      <c r="W6" s="28" t="s">
        <v>104</v>
      </c>
      <c r="X6" s="28" t="s">
        <v>105</v>
      </c>
      <c r="Y6" s="28" t="s">
        <v>106</v>
      </c>
      <c r="Z6" s="28" t="s">
        <v>107</v>
      </c>
      <c r="AA6" s="28" t="s">
        <v>108</v>
      </c>
      <c r="AB6" s="28" t="s">
        <v>109</v>
      </c>
      <c r="AC6" s="28" t="s">
        <v>110</v>
      </c>
      <c r="AD6" s="28" t="s">
        <v>111</v>
      </c>
      <c r="AE6" s="29" t="s">
        <v>98</v>
      </c>
      <c r="AF6" s="29" t="s">
        <v>112</v>
      </c>
      <c r="AG6" s="29" t="s">
        <v>113</v>
      </c>
    </row>
    <row r="7" spans="1:54" s="6" customFormat="1" ht="15" customHeight="1" x14ac:dyDescent="0.2">
      <c r="A7" s="50" t="s">
        <v>3</v>
      </c>
      <c r="B7" s="31"/>
      <c r="C7" s="32"/>
      <c r="D7" s="32"/>
      <c r="E7" s="32">
        <v>907.7</v>
      </c>
      <c r="F7" s="32"/>
      <c r="G7" s="32"/>
      <c r="H7" s="32">
        <v>403.5</v>
      </c>
      <c r="I7" s="32">
        <v>37.799999999999997</v>
      </c>
      <c r="J7" s="32"/>
      <c r="K7" s="32"/>
      <c r="L7" s="33">
        <f>IF(SUM(B7:K7)=0,"",SUM(B7:K7))</f>
        <v>1349</v>
      </c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22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</row>
    <row r="8" spans="1:54" s="6" customFormat="1" ht="15" customHeight="1" x14ac:dyDescent="0.2">
      <c r="A8" s="51" t="s">
        <v>4</v>
      </c>
      <c r="B8" s="31">
        <v>2055.9</v>
      </c>
      <c r="C8" s="32">
        <v>0.4</v>
      </c>
      <c r="D8" s="32">
        <v>30.6</v>
      </c>
      <c r="E8" s="32"/>
      <c r="F8" s="32"/>
      <c r="G8" s="32"/>
      <c r="H8" s="32"/>
      <c r="I8" s="32"/>
      <c r="J8" s="32"/>
      <c r="K8" s="32"/>
      <c r="L8" s="33">
        <f t="shared" ref="L8:L33" si="0">IF(SUM(B8:K8)=0,"",SUM(B8:K8))</f>
        <v>2086.9</v>
      </c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22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</row>
    <row r="9" spans="1:54" s="6" customFormat="1" ht="15" customHeight="1" x14ac:dyDescent="0.2">
      <c r="A9" s="51" t="s">
        <v>5</v>
      </c>
      <c r="B9" s="31"/>
      <c r="C9" s="32"/>
      <c r="D9" s="32"/>
      <c r="E9" s="32"/>
      <c r="F9" s="32"/>
      <c r="G9" s="32"/>
      <c r="H9" s="32"/>
      <c r="I9" s="32"/>
      <c r="J9" s="32"/>
      <c r="K9" s="32"/>
      <c r="L9" s="33" t="str">
        <f t="shared" si="0"/>
        <v/>
      </c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22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</row>
    <row r="10" spans="1:54" s="6" customFormat="1" ht="15" customHeight="1" x14ac:dyDescent="0.2">
      <c r="A10" s="51" t="s">
        <v>6</v>
      </c>
      <c r="B10" s="31">
        <v>-5.3</v>
      </c>
      <c r="C10" s="32"/>
      <c r="D10" s="32"/>
      <c r="E10" s="32"/>
      <c r="F10" s="32"/>
      <c r="G10" s="32"/>
      <c r="H10" s="32"/>
      <c r="I10" s="32"/>
      <c r="J10" s="32"/>
      <c r="K10" s="32"/>
      <c r="L10" s="33">
        <f t="shared" si="0"/>
        <v>-5.3</v>
      </c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22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</row>
    <row r="11" spans="1:54" s="6" customFormat="1" ht="15" customHeight="1" x14ac:dyDescent="0.2">
      <c r="A11" s="51" t="s">
        <v>7</v>
      </c>
      <c r="B11" s="31">
        <v>112.9</v>
      </c>
      <c r="C11" s="32"/>
      <c r="D11" s="32"/>
      <c r="E11" s="32"/>
      <c r="F11" s="32"/>
      <c r="G11" s="32"/>
      <c r="H11" s="32"/>
      <c r="I11" s="32"/>
      <c r="J11" s="32"/>
      <c r="K11" s="32"/>
      <c r="L11" s="33">
        <f t="shared" si="0"/>
        <v>112.9</v>
      </c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22"/>
      <c r="AH11" s="7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</row>
    <row r="12" spans="1:54" s="6" customFormat="1" ht="15" customHeight="1" x14ac:dyDescent="0.2">
      <c r="A12" s="51" t="s">
        <v>8</v>
      </c>
      <c r="B12" s="31"/>
      <c r="C12" s="32"/>
      <c r="D12" s="32"/>
      <c r="E12" s="32">
        <v>-219.4</v>
      </c>
      <c r="F12" s="32"/>
      <c r="G12" s="32"/>
      <c r="H12" s="32"/>
      <c r="I12" s="32"/>
      <c r="J12" s="32"/>
      <c r="K12" s="32"/>
      <c r="L12" s="33">
        <f t="shared" si="0"/>
        <v>-219.4</v>
      </c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22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</row>
    <row r="13" spans="1:54" s="5" customFormat="1" ht="15" customHeight="1" x14ac:dyDescent="0.2">
      <c r="A13" s="51" t="s">
        <v>9</v>
      </c>
      <c r="B13" s="31">
        <v>0.1</v>
      </c>
      <c r="C13" s="32"/>
      <c r="D13" s="32"/>
      <c r="E13" s="32"/>
      <c r="F13" s="32"/>
      <c r="G13" s="32"/>
      <c r="H13" s="32"/>
      <c r="I13" s="32"/>
      <c r="J13" s="32"/>
      <c r="K13" s="32"/>
      <c r="L13" s="33">
        <f t="shared" si="0"/>
        <v>0.1</v>
      </c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22"/>
    </row>
    <row r="14" spans="1:54" s="5" customFormat="1" ht="15" customHeight="1" x14ac:dyDescent="0.2">
      <c r="A14" s="51" t="s">
        <v>10</v>
      </c>
      <c r="B14" s="31">
        <v>2163.6</v>
      </c>
      <c r="C14" s="32">
        <v>0.4</v>
      </c>
      <c r="D14" s="32">
        <v>30.6</v>
      </c>
      <c r="E14" s="32">
        <v>688.3</v>
      </c>
      <c r="F14" s="32"/>
      <c r="G14" s="32"/>
      <c r="H14" s="32">
        <v>403.5</v>
      </c>
      <c r="I14" s="32">
        <v>37.799999999999997</v>
      </c>
      <c r="J14" s="32"/>
      <c r="K14" s="32"/>
      <c r="L14" s="33">
        <f t="shared" si="0"/>
        <v>3324.2</v>
      </c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22"/>
      <c r="AI14" s="8"/>
    </row>
    <row r="15" spans="1:54" s="5" customFormat="1" ht="15" customHeight="1" x14ac:dyDescent="0.2">
      <c r="A15" s="50" t="s">
        <v>11</v>
      </c>
      <c r="B15" s="34">
        <v>-2163.6</v>
      </c>
      <c r="C15" s="35"/>
      <c r="D15" s="35"/>
      <c r="E15" s="35"/>
      <c r="F15" s="35"/>
      <c r="G15" s="35"/>
      <c r="H15" s="35"/>
      <c r="I15" s="35"/>
      <c r="J15" s="35"/>
      <c r="K15" s="35"/>
      <c r="L15" s="36">
        <f t="shared" si="0"/>
        <v>-2163.6</v>
      </c>
      <c r="M15" s="35">
        <v>92.5</v>
      </c>
      <c r="N15" s="35">
        <v>342.9</v>
      </c>
      <c r="O15" s="35">
        <v>18.100000000000001</v>
      </c>
      <c r="P15" s="35">
        <v>0.2</v>
      </c>
      <c r="Q15" s="35">
        <v>29.4</v>
      </c>
      <c r="R15" s="35">
        <v>74.3</v>
      </c>
      <c r="S15" s="35">
        <v>20</v>
      </c>
      <c r="T15" s="35">
        <v>616.29999999999995</v>
      </c>
      <c r="U15" s="35">
        <v>602.20000000000005</v>
      </c>
      <c r="V15" s="35">
        <v>16.899999999999999</v>
      </c>
      <c r="W15" s="35">
        <v>84.6</v>
      </c>
      <c r="X15" s="35">
        <v>38.299999999999997</v>
      </c>
      <c r="Y15" s="35"/>
      <c r="Z15" s="35"/>
      <c r="AA15" s="35"/>
      <c r="AB15" s="35"/>
      <c r="AC15" s="35"/>
      <c r="AD15" s="35"/>
      <c r="AE15" s="34">
        <f t="shared" ref="AE15:AE81" si="1">IF(SUM(M15:AD15)=0,"",SUM(M15:AD15))</f>
        <v>1935.6999999999998</v>
      </c>
      <c r="AF15" s="34">
        <f>IF(SUM(L15,AE15)=0,"",SUM(L15,AE15))</f>
        <v>-227.90000000000009</v>
      </c>
      <c r="AG15" s="23"/>
      <c r="AI15" s="8"/>
    </row>
    <row r="16" spans="1:54" s="5" customFormat="1" ht="15" customHeight="1" collapsed="1" x14ac:dyDescent="0.2">
      <c r="A16" s="51" t="s">
        <v>124</v>
      </c>
      <c r="B16" s="31"/>
      <c r="C16" s="32"/>
      <c r="D16" s="32"/>
      <c r="E16" s="32">
        <v>-688.3</v>
      </c>
      <c r="F16" s="32"/>
      <c r="G16" s="32"/>
      <c r="H16" s="32"/>
      <c r="I16" s="32"/>
      <c r="J16" s="32"/>
      <c r="K16" s="32"/>
      <c r="L16" s="33">
        <f t="shared" si="0"/>
        <v>-688.3</v>
      </c>
      <c r="M16" s="32"/>
      <c r="N16" s="32"/>
      <c r="O16" s="32"/>
      <c r="P16" s="32"/>
      <c r="Q16" s="32"/>
      <c r="R16" s="32"/>
      <c r="S16" s="32">
        <v>0</v>
      </c>
      <c r="T16" s="32">
        <v>-15.9</v>
      </c>
      <c r="U16" s="32">
        <v>-117.3</v>
      </c>
      <c r="V16" s="32"/>
      <c r="W16" s="32"/>
      <c r="X16" s="32"/>
      <c r="Y16" s="32"/>
      <c r="Z16" s="32"/>
      <c r="AA16" s="32"/>
      <c r="AB16" s="32"/>
      <c r="AC16" s="32"/>
      <c r="AD16" s="32">
        <v>649</v>
      </c>
      <c r="AE16" s="31">
        <f t="shared" si="1"/>
        <v>515.79999999999995</v>
      </c>
      <c r="AF16" s="31">
        <f>IF(SUM(L16,AE16)=0,"",SUM(L16,AE16))</f>
        <v>-172.5</v>
      </c>
      <c r="AG16" s="23"/>
      <c r="AI16" s="8"/>
    </row>
    <row r="17" spans="1:254" s="5" customFormat="1" ht="15" hidden="1" customHeight="1" outlineLevel="1" x14ac:dyDescent="0.2">
      <c r="A17" s="80" t="s">
        <v>174</v>
      </c>
      <c r="B17" s="81"/>
      <c r="C17" s="81"/>
      <c r="D17" s="81"/>
      <c r="E17" s="81"/>
      <c r="F17" s="81"/>
      <c r="G17" s="82"/>
      <c r="H17" s="81"/>
      <c r="I17" s="82"/>
      <c r="J17" s="81"/>
      <c r="K17" s="83"/>
      <c r="L17" s="33" t="str">
        <f t="shared" si="0"/>
        <v/>
      </c>
      <c r="M17" s="81"/>
      <c r="N17" s="81"/>
      <c r="O17" s="85"/>
      <c r="P17" s="81"/>
      <c r="Q17" s="81"/>
      <c r="R17" s="81"/>
      <c r="S17" s="81"/>
      <c r="T17" s="82"/>
      <c r="U17" s="82"/>
      <c r="V17" s="81"/>
      <c r="W17" s="81"/>
      <c r="X17" s="81"/>
      <c r="Y17" s="85"/>
      <c r="Z17" s="81"/>
      <c r="AA17" s="81"/>
      <c r="AB17" s="85"/>
      <c r="AC17" s="85"/>
      <c r="AD17" s="83"/>
      <c r="AE17" s="84" t="str">
        <f>IF(SUM(M17:AD17)=0,"",SUM(M17:AD17))</f>
        <v/>
      </c>
      <c r="AF17" s="86"/>
      <c r="AG17" s="87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88"/>
      <c r="DY17" s="88"/>
      <c r="DZ17" s="88"/>
      <c r="EA17" s="88"/>
      <c r="EB17" s="88"/>
      <c r="EC17" s="88"/>
      <c r="ED17" s="88"/>
      <c r="EE17" s="88"/>
      <c r="EF17" s="88"/>
      <c r="EG17" s="88"/>
      <c r="EH17" s="88"/>
      <c r="EI17" s="88"/>
      <c r="EJ17" s="88"/>
      <c r="EK17" s="88"/>
      <c r="EL17" s="88"/>
      <c r="EM17" s="88"/>
      <c r="EN17" s="88"/>
      <c r="EO17" s="88"/>
      <c r="EP17" s="88"/>
      <c r="EQ17" s="88"/>
      <c r="ER17" s="88"/>
      <c r="ES17" s="88"/>
      <c r="ET17" s="88"/>
      <c r="EU17" s="88"/>
      <c r="EV17" s="88"/>
      <c r="EW17" s="88"/>
      <c r="EX17" s="88"/>
      <c r="EY17" s="88"/>
      <c r="EZ17" s="88"/>
      <c r="FA17" s="88"/>
      <c r="FB17" s="88"/>
      <c r="FC17" s="88"/>
      <c r="FD17" s="88"/>
      <c r="FE17" s="88"/>
      <c r="FF17" s="88"/>
      <c r="FG17" s="88"/>
      <c r="FH17" s="88"/>
      <c r="FI17" s="88"/>
      <c r="FJ17" s="88"/>
      <c r="FK17" s="88"/>
      <c r="FL17" s="88"/>
      <c r="FM17" s="88"/>
      <c r="FN17" s="88"/>
      <c r="FO17" s="88"/>
      <c r="FP17" s="88"/>
      <c r="FQ17" s="88"/>
      <c r="FR17" s="88"/>
      <c r="FS17" s="88"/>
      <c r="FT17" s="88"/>
      <c r="FU17" s="88"/>
      <c r="FV17" s="88"/>
      <c r="FW17" s="88"/>
      <c r="FX17" s="88"/>
      <c r="FY17" s="88"/>
      <c r="FZ17" s="88"/>
      <c r="GA17" s="88"/>
      <c r="GB17" s="88"/>
      <c r="GC17" s="88"/>
      <c r="GD17" s="88"/>
      <c r="GE17" s="88"/>
      <c r="GF17" s="88"/>
      <c r="GG17" s="88"/>
      <c r="GH17" s="88"/>
      <c r="GI17" s="88"/>
      <c r="GJ17" s="88"/>
      <c r="GK17" s="88"/>
      <c r="GL17" s="88"/>
      <c r="GM17" s="88"/>
      <c r="GN17" s="88"/>
      <c r="GO17" s="88"/>
      <c r="GP17" s="88"/>
      <c r="GQ17" s="88"/>
      <c r="GR17" s="88"/>
      <c r="GS17" s="88"/>
      <c r="GT17" s="88"/>
      <c r="GU17" s="88"/>
      <c r="GV17" s="88"/>
      <c r="GW17" s="88"/>
      <c r="GX17" s="88"/>
      <c r="GY17" s="88"/>
      <c r="GZ17" s="88"/>
      <c r="HA17" s="88"/>
      <c r="HB17" s="88"/>
      <c r="HC17" s="88"/>
      <c r="HD17" s="88"/>
      <c r="HE17" s="88"/>
      <c r="HF17" s="88"/>
      <c r="HG17" s="88"/>
      <c r="HH17" s="88"/>
      <c r="HI17" s="88"/>
      <c r="HJ17" s="88"/>
      <c r="HK17" s="88"/>
      <c r="HL17" s="88"/>
      <c r="HM17" s="88"/>
      <c r="HN17" s="88"/>
      <c r="HO17" s="88"/>
      <c r="HP17" s="88"/>
      <c r="HQ17" s="88"/>
      <c r="HR17" s="88"/>
      <c r="HS17" s="88"/>
      <c r="HT17" s="88"/>
      <c r="HU17" s="88"/>
      <c r="HV17" s="88"/>
      <c r="HW17" s="88"/>
      <c r="HX17" s="88"/>
      <c r="HY17" s="88"/>
      <c r="HZ17" s="88"/>
      <c r="IA17" s="88"/>
      <c r="IB17" s="88"/>
      <c r="IC17" s="88"/>
      <c r="ID17" s="88"/>
      <c r="IE17" s="88"/>
      <c r="IF17" s="88"/>
      <c r="IG17" s="88"/>
      <c r="IH17" s="88"/>
      <c r="II17" s="88"/>
      <c r="IJ17" s="88"/>
      <c r="IK17" s="88"/>
      <c r="IL17" s="88"/>
      <c r="IM17" s="88"/>
      <c r="IN17" s="88"/>
      <c r="IO17" s="88"/>
      <c r="IP17" s="88"/>
      <c r="IQ17" s="88"/>
      <c r="IR17" s="88"/>
      <c r="IS17" s="88"/>
      <c r="IT17" s="88"/>
    </row>
    <row r="18" spans="1:254" s="5" customFormat="1" ht="15" hidden="1" customHeight="1" outlineLevel="1" x14ac:dyDescent="0.2">
      <c r="A18" s="80" t="s">
        <v>175</v>
      </c>
      <c r="B18" s="81"/>
      <c r="C18" s="81"/>
      <c r="D18" s="81"/>
      <c r="E18" s="81"/>
      <c r="F18" s="81"/>
      <c r="G18" s="81"/>
      <c r="H18" s="81"/>
      <c r="I18" s="81"/>
      <c r="J18" s="81"/>
      <c r="K18" s="83"/>
      <c r="L18" s="33" t="str">
        <f t="shared" si="0"/>
        <v/>
      </c>
      <c r="M18" s="81"/>
      <c r="N18" s="81"/>
      <c r="O18" s="85"/>
      <c r="P18" s="81"/>
      <c r="Q18" s="81"/>
      <c r="R18" s="81"/>
      <c r="S18" s="81"/>
      <c r="T18" s="81"/>
      <c r="U18" s="81"/>
      <c r="V18" s="81"/>
      <c r="W18" s="81"/>
      <c r="X18" s="81"/>
      <c r="Y18" s="85"/>
      <c r="Z18" s="81"/>
      <c r="AA18" s="81"/>
      <c r="AB18" s="85"/>
      <c r="AC18" s="85"/>
      <c r="AD18" s="83"/>
      <c r="AE18" s="84" t="str">
        <f>IF(SUM(M18:AD18)=0,"",SUM(M18:AD18))</f>
        <v/>
      </c>
      <c r="AF18" s="86"/>
      <c r="AG18" s="87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88"/>
      <c r="DY18" s="88"/>
      <c r="DZ18" s="88"/>
      <c r="EA18" s="88"/>
      <c r="EB18" s="88"/>
      <c r="EC18" s="88"/>
      <c r="ED18" s="88"/>
      <c r="EE18" s="88"/>
      <c r="EF18" s="88"/>
      <c r="EG18" s="88"/>
      <c r="EH18" s="88"/>
      <c r="EI18" s="88"/>
      <c r="EJ18" s="88"/>
      <c r="EK18" s="88"/>
      <c r="EL18" s="88"/>
      <c r="EM18" s="88"/>
      <c r="EN18" s="88"/>
      <c r="EO18" s="88"/>
      <c r="EP18" s="88"/>
      <c r="EQ18" s="88"/>
      <c r="ER18" s="88"/>
      <c r="ES18" s="88"/>
      <c r="ET18" s="88"/>
      <c r="EU18" s="88"/>
      <c r="EV18" s="88"/>
      <c r="EW18" s="88"/>
      <c r="EX18" s="88"/>
      <c r="EY18" s="88"/>
      <c r="EZ18" s="88"/>
      <c r="FA18" s="88"/>
      <c r="FB18" s="88"/>
      <c r="FC18" s="88"/>
      <c r="FD18" s="88"/>
      <c r="FE18" s="88"/>
      <c r="FF18" s="88"/>
      <c r="FG18" s="88"/>
      <c r="FH18" s="88"/>
      <c r="FI18" s="88"/>
      <c r="FJ18" s="88"/>
      <c r="FK18" s="88"/>
      <c r="FL18" s="88"/>
      <c r="FM18" s="88"/>
      <c r="FN18" s="88"/>
      <c r="FO18" s="88"/>
      <c r="FP18" s="88"/>
      <c r="FQ18" s="88"/>
      <c r="FR18" s="88"/>
      <c r="FS18" s="88"/>
      <c r="FT18" s="88"/>
      <c r="FU18" s="88"/>
      <c r="FV18" s="88"/>
      <c r="FW18" s="88"/>
      <c r="FX18" s="88"/>
      <c r="FY18" s="88"/>
      <c r="FZ18" s="88"/>
      <c r="GA18" s="88"/>
      <c r="GB18" s="88"/>
      <c r="GC18" s="88"/>
      <c r="GD18" s="88"/>
      <c r="GE18" s="88"/>
      <c r="GF18" s="88"/>
      <c r="GG18" s="88"/>
      <c r="GH18" s="88"/>
      <c r="GI18" s="88"/>
      <c r="GJ18" s="88"/>
      <c r="GK18" s="88"/>
      <c r="GL18" s="88"/>
      <c r="GM18" s="88"/>
      <c r="GN18" s="88"/>
      <c r="GO18" s="88"/>
      <c r="GP18" s="88"/>
      <c r="GQ18" s="88"/>
      <c r="GR18" s="88"/>
      <c r="GS18" s="88"/>
      <c r="GT18" s="88"/>
      <c r="GU18" s="88"/>
      <c r="GV18" s="88"/>
      <c r="GW18" s="88"/>
      <c r="GX18" s="88"/>
      <c r="GY18" s="88"/>
      <c r="GZ18" s="88"/>
      <c r="HA18" s="88"/>
      <c r="HB18" s="88"/>
      <c r="HC18" s="88"/>
      <c r="HD18" s="88"/>
      <c r="HE18" s="88"/>
      <c r="HF18" s="88"/>
      <c r="HG18" s="88"/>
      <c r="HH18" s="88"/>
      <c r="HI18" s="88"/>
      <c r="HJ18" s="88"/>
      <c r="HK18" s="88"/>
      <c r="HL18" s="88"/>
      <c r="HM18" s="88"/>
      <c r="HN18" s="88"/>
      <c r="HO18" s="88"/>
      <c r="HP18" s="88"/>
      <c r="HQ18" s="88"/>
      <c r="HR18" s="88"/>
      <c r="HS18" s="88"/>
      <c r="HT18" s="88"/>
      <c r="HU18" s="88"/>
      <c r="HV18" s="88"/>
      <c r="HW18" s="88"/>
      <c r="HX18" s="88"/>
      <c r="HY18" s="88"/>
      <c r="HZ18" s="88"/>
      <c r="IA18" s="88"/>
      <c r="IB18" s="88"/>
      <c r="IC18" s="88"/>
      <c r="ID18" s="88"/>
      <c r="IE18" s="88"/>
      <c r="IF18" s="88"/>
      <c r="IG18" s="88"/>
      <c r="IH18" s="88"/>
      <c r="II18" s="88"/>
      <c r="IJ18" s="88"/>
      <c r="IK18" s="88"/>
      <c r="IL18" s="88"/>
      <c r="IM18" s="88"/>
      <c r="IN18" s="88"/>
      <c r="IO18" s="88"/>
      <c r="IP18" s="88"/>
      <c r="IQ18" s="88"/>
      <c r="IR18" s="88"/>
      <c r="IS18" s="88"/>
      <c r="IT18" s="88"/>
    </row>
    <row r="19" spans="1:254" s="5" customFormat="1" ht="15" hidden="1" customHeight="1" outlineLevel="1" x14ac:dyDescent="0.2">
      <c r="A19" s="80" t="s">
        <v>176</v>
      </c>
      <c r="B19" s="81"/>
      <c r="C19" s="81"/>
      <c r="D19" s="81"/>
      <c r="E19" s="41">
        <v>-688.3</v>
      </c>
      <c r="F19" s="81"/>
      <c r="G19" s="81"/>
      <c r="H19" s="81"/>
      <c r="I19" s="81"/>
      <c r="J19" s="81"/>
      <c r="K19" s="83"/>
      <c r="L19" s="42">
        <f t="shared" si="0"/>
        <v>-688.3</v>
      </c>
      <c r="M19" s="81"/>
      <c r="N19" s="81"/>
      <c r="O19" s="85"/>
      <c r="P19" s="81"/>
      <c r="Q19" s="81"/>
      <c r="R19" s="81"/>
      <c r="S19" s="81"/>
      <c r="T19" s="81"/>
      <c r="U19" s="81"/>
      <c r="V19" s="81"/>
      <c r="W19" s="81"/>
      <c r="X19" s="81"/>
      <c r="Y19" s="85"/>
      <c r="Z19" s="81"/>
      <c r="AA19" s="81"/>
      <c r="AB19" s="85"/>
      <c r="AC19" s="85"/>
      <c r="AD19" s="83">
        <v>606.4</v>
      </c>
      <c r="AE19" s="84">
        <f>IF(SUM(M19:AD19)=0,"",SUM(M19:AD19))</f>
        <v>606.4</v>
      </c>
      <c r="AF19" s="40">
        <f>IF(SUM(L19,AE19)=0,"",SUM(L19,AE19))</f>
        <v>-81.899999999999977</v>
      </c>
      <c r="AG19" s="87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88"/>
      <c r="DY19" s="88"/>
      <c r="DZ19" s="88"/>
      <c r="EA19" s="88"/>
      <c r="EB19" s="88"/>
      <c r="EC19" s="88"/>
      <c r="ED19" s="88"/>
      <c r="EE19" s="88"/>
      <c r="EF19" s="88"/>
      <c r="EG19" s="88"/>
      <c r="EH19" s="88"/>
      <c r="EI19" s="88"/>
      <c r="EJ19" s="88"/>
      <c r="EK19" s="88"/>
      <c r="EL19" s="88"/>
      <c r="EM19" s="88"/>
      <c r="EN19" s="88"/>
      <c r="EO19" s="88"/>
      <c r="EP19" s="88"/>
      <c r="EQ19" s="88"/>
      <c r="ER19" s="88"/>
      <c r="ES19" s="88"/>
      <c r="ET19" s="88"/>
      <c r="EU19" s="88"/>
      <c r="EV19" s="88"/>
      <c r="EW19" s="88"/>
      <c r="EX19" s="88"/>
      <c r="EY19" s="88"/>
      <c r="EZ19" s="88"/>
      <c r="FA19" s="88"/>
      <c r="FB19" s="88"/>
      <c r="FC19" s="88"/>
      <c r="FD19" s="88"/>
      <c r="FE19" s="88"/>
      <c r="FF19" s="88"/>
      <c r="FG19" s="88"/>
      <c r="FH19" s="88"/>
      <c r="FI19" s="88"/>
      <c r="FJ19" s="88"/>
      <c r="FK19" s="88"/>
      <c r="FL19" s="88"/>
      <c r="FM19" s="88"/>
      <c r="FN19" s="88"/>
      <c r="FO19" s="88"/>
      <c r="FP19" s="88"/>
      <c r="FQ19" s="88"/>
      <c r="FR19" s="88"/>
      <c r="FS19" s="88"/>
      <c r="FT19" s="88"/>
      <c r="FU19" s="88"/>
      <c r="FV19" s="88"/>
      <c r="FW19" s="88"/>
      <c r="FX19" s="88"/>
      <c r="FY19" s="88"/>
      <c r="FZ19" s="88"/>
      <c r="GA19" s="88"/>
      <c r="GB19" s="88"/>
      <c r="GC19" s="88"/>
      <c r="GD19" s="88"/>
      <c r="GE19" s="88"/>
      <c r="GF19" s="88"/>
      <c r="GG19" s="88"/>
      <c r="GH19" s="88"/>
      <c r="GI19" s="88"/>
      <c r="GJ19" s="88"/>
      <c r="GK19" s="88"/>
      <c r="GL19" s="88"/>
      <c r="GM19" s="88"/>
      <c r="GN19" s="88"/>
      <c r="GO19" s="88"/>
      <c r="GP19" s="88"/>
      <c r="GQ19" s="88"/>
      <c r="GR19" s="88"/>
      <c r="GS19" s="88"/>
      <c r="GT19" s="88"/>
      <c r="GU19" s="88"/>
      <c r="GV19" s="88"/>
      <c r="GW19" s="88"/>
      <c r="GX19" s="88"/>
      <c r="GY19" s="88"/>
      <c r="GZ19" s="88"/>
      <c r="HA19" s="88"/>
      <c r="HB19" s="88"/>
      <c r="HC19" s="88"/>
      <c r="HD19" s="88"/>
      <c r="HE19" s="88"/>
      <c r="HF19" s="88"/>
      <c r="HG19" s="88"/>
      <c r="HH19" s="88"/>
      <c r="HI19" s="88"/>
      <c r="HJ19" s="88"/>
      <c r="HK19" s="88"/>
      <c r="HL19" s="88"/>
      <c r="HM19" s="88"/>
      <c r="HN19" s="88"/>
      <c r="HO19" s="88"/>
      <c r="HP19" s="88"/>
      <c r="HQ19" s="88"/>
      <c r="HR19" s="88"/>
      <c r="HS19" s="88"/>
      <c r="HT19" s="88"/>
      <c r="HU19" s="88"/>
      <c r="HV19" s="88"/>
      <c r="HW19" s="88"/>
      <c r="HX19" s="88"/>
      <c r="HY19" s="88"/>
      <c r="HZ19" s="88"/>
      <c r="IA19" s="88"/>
      <c r="IB19" s="88"/>
      <c r="IC19" s="88"/>
      <c r="ID19" s="88"/>
      <c r="IE19" s="88"/>
      <c r="IF19" s="88"/>
      <c r="IG19" s="88"/>
      <c r="IH19" s="88"/>
      <c r="II19" s="88"/>
      <c r="IJ19" s="88"/>
      <c r="IK19" s="88"/>
      <c r="IL19" s="88"/>
      <c r="IM19" s="88"/>
      <c r="IN19" s="88"/>
      <c r="IO19" s="88"/>
      <c r="IP19" s="88"/>
      <c r="IQ19" s="88"/>
      <c r="IR19" s="88"/>
      <c r="IS19" s="88"/>
      <c r="IT19" s="88"/>
    </row>
    <row r="20" spans="1:254" s="5" customFormat="1" ht="15" hidden="1" customHeight="1" outlineLevel="1" x14ac:dyDescent="0.2">
      <c r="A20" s="80" t="s">
        <v>177</v>
      </c>
      <c r="B20" s="81"/>
      <c r="C20" s="81"/>
      <c r="D20" s="81"/>
      <c r="E20" s="81"/>
      <c r="F20" s="81"/>
      <c r="G20" s="81"/>
      <c r="H20" s="81"/>
      <c r="I20" s="81"/>
      <c r="J20" s="81"/>
      <c r="K20" s="83"/>
      <c r="L20" s="33" t="str">
        <f t="shared" si="0"/>
        <v/>
      </c>
      <c r="M20" s="81"/>
      <c r="N20" s="81"/>
      <c r="O20" s="85"/>
      <c r="P20" s="81"/>
      <c r="Q20" s="81"/>
      <c r="R20" s="81"/>
      <c r="S20" s="81"/>
      <c r="T20" s="81"/>
      <c r="U20" s="81"/>
      <c r="V20" s="81"/>
      <c r="W20" s="81"/>
      <c r="X20" s="81"/>
      <c r="Y20" s="85"/>
      <c r="Z20" s="81"/>
      <c r="AA20" s="81"/>
      <c r="AB20" s="85"/>
      <c r="AC20" s="85"/>
      <c r="AD20" s="83"/>
      <c r="AE20" s="84" t="str">
        <f>IF(SUM(M20:AD20)=0,"",SUM(M20:AD20))</f>
        <v/>
      </c>
      <c r="AF20" s="86"/>
      <c r="AG20" s="87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88"/>
      <c r="DY20" s="88"/>
      <c r="DZ20" s="88"/>
      <c r="EA20" s="88"/>
      <c r="EB20" s="88"/>
      <c r="EC20" s="88"/>
      <c r="ED20" s="88"/>
      <c r="EE20" s="88"/>
      <c r="EF20" s="88"/>
      <c r="EG20" s="88"/>
      <c r="EH20" s="88"/>
      <c r="EI20" s="88"/>
      <c r="EJ20" s="88"/>
      <c r="EK20" s="88"/>
      <c r="EL20" s="88"/>
      <c r="EM20" s="88"/>
      <c r="EN20" s="88"/>
      <c r="EO20" s="88"/>
      <c r="EP20" s="88"/>
      <c r="EQ20" s="88"/>
      <c r="ER20" s="88"/>
      <c r="ES20" s="88"/>
      <c r="ET20" s="88"/>
      <c r="EU20" s="88"/>
      <c r="EV20" s="88"/>
      <c r="EW20" s="88"/>
      <c r="EX20" s="88"/>
      <c r="EY20" s="88"/>
      <c r="EZ20" s="88"/>
      <c r="FA20" s="88"/>
      <c r="FB20" s="88"/>
      <c r="FC20" s="88"/>
      <c r="FD20" s="88"/>
      <c r="FE20" s="88"/>
      <c r="FF20" s="88"/>
      <c r="FG20" s="88"/>
      <c r="FH20" s="88"/>
      <c r="FI20" s="88"/>
      <c r="FJ20" s="88"/>
      <c r="FK20" s="88"/>
      <c r="FL20" s="88"/>
      <c r="FM20" s="88"/>
      <c r="FN20" s="88"/>
      <c r="FO20" s="88"/>
      <c r="FP20" s="88"/>
      <c r="FQ20" s="88"/>
      <c r="FR20" s="88"/>
      <c r="FS20" s="88"/>
      <c r="FT20" s="88"/>
      <c r="FU20" s="88"/>
      <c r="FV20" s="88"/>
      <c r="FW20" s="88"/>
      <c r="FX20" s="88"/>
      <c r="FY20" s="88"/>
      <c r="FZ20" s="88"/>
      <c r="GA20" s="88"/>
      <c r="GB20" s="88"/>
      <c r="GC20" s="88"/>
      <c r="GD20" s="88"/>
      <c r="GE20" s="88"/>
      <c r="GF20" s="88"/>
      <c r="GG20" s="88"/>
      <c r="GH20" s="88"/>
      <c r="GI20" s="88"/>
      <c r="GJ20" s="88"/>
      <c r="GK20" s="88"/>
      <c r="GL20" s="88"/>
      <c r="GM20" s="88"/>
      <c r="GN20" s="88"/>
      <c r="GO20" s="88"/>
      <c r="GP20" s="88"/>
      <c r="GQ20" s="88"/>
      <c r="GR20" s="88"/>
      <c r="GS20" s="88"/>
      <c r="GT20" s="88"/>
      <c r="GU20" s="88"/>
      <c r="GV20" s="88"/>
      <c r="GW20" s="88"/>
      <c r="GX20" s="88"/>
      <c r="GY20" s="88"/>
      <c r="GZ20" s="88"/>
      <c r="HA20" s="88"/>
      <c r="HB20" s="88"/>
      <c r="HC20" s="88"/>
      <c r="HD20" s="88"/>
      <c r="HE20" s="88"/>
      <c r="HF20" s="88"/>
      <c r="HG20" s="88"/>
      <c r="HH20" s="88"/>
      <c r="HI20" s="88"/>
      <c r="HJ20" s="88"/>
      <c r="HK20" s="88"/>
      <c r="HL20" s="88"/>
      <c r="HM20" s="88"/>
      <c r="HN20" s="88"/>
      <c r="HO20" s="88"/>
      <c r="HP20" s="88"/>
      <c r="HQ20" s="88"/>
      <c r="HR20" s="88"/>
      <c r="HS20" s="88"/>
      <c r="HT20" s="88"/>
      <c r="HU20" s="88"/>
      <c r="HV20" s="88"/>
      <c r="HW20" s="88"/>
      <c r="HX20" s="88"/>
      <c r="HY20" s="88"/>
      <c r="HZ20" s="88"/>
      <c r="IA20" s="88"/>
      <c r="IB20" s="88"/>
      <c r="IC20" s="88"/>
      <c r="ID20" s="88"/>
      <c r="IE20" s="88"/>
      <c r="IF20" s="88"/>
      <c r="IG20" s="88"/>
      <c r="IH20" s="88"/>
      <c r="II20" s="88"/>
      <c r="IJ20" s="88"/>
      <c r="IK20" s="88"/>
      <c r="IL20" s="88"/>
      <c r="IM20" s="88"/>
      <c r="IN20" s="88"/>
      <c r="IO20" s="88"/>
      <c r="IP20" s="88"/>
      <c r="IQ20" s="88"/>
      <c r="IR20" s="88"/>
      <c r="IS20" s="88"/>
      <c r="IT20" s="88"/>
    </row>
    <row r="21" spans="1:254" s="5" customFormat="1" ht="15" hidden="1" customHeight="1" outlineLevel="1" x14ac:dyDescent="0.2">
      <c r="A21" s="80" t="s">
        <v>178</v>
      </c>
      <c r="B21" s="81"/>
      <c r="C21" s="81"/>
      <c r="D21" s="81"/>
      <c r="E21" s="81"/>
      <c r="F21" s="81"/>
      <c r="G21" s="81"/>
      <c r="H21" s="81"/>
      <c r="I21" s="81"/>
      <c r="J21" s="81"/>
      <c r="K21" s="83"/>
      <c r="L21" s="33" t="str">
        <f t="shared" si="0"/>
        <v/>
      </c>
      <c r="M21" s="81"/>
      <c r="N21" s="81"/>
      <c r="O21" s="85"/>
      <c r="P21" s="81"/>
      <c r="Q21" s="81"/>
      <c r="R21" s="81"/>
      <c r="S21" s="81"/>
      <c r="T21" s="81"/>
      <c r="U21" s="81"/>
      <c r="V21" s="81"/>
      <c r="W21" s="81"/>
      <c r="X21" s="81"/>
      <c r="Y21" s="85"/>
      <c r="Z21" s="81"/>
      <c r="AA21" s="81"/>
      <c r="AB21" s="85"/>
      <c r="AC21" s="85"/>
      <c r="AD21" s="83"/>
      <c r="AE21" s="84" t="str">
        <f>IF(SUM(M21:AD21)=0,"",SUM(M21:AD21))</f>
        <v/>
      </c>
      <c r="AF21" s="86"/>
      <c r="AG21" s="87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88"/>
      <c r="DY21" s="88"/>
      <c r="DZ21" s="88"/>
      <c r="EA21" s="88"/>
      <c r="EB21" s="88"/>
      <c r="EC21" s="88"/>
      <c r="ED21" s="88"/>
      <c r="EE21" s="88"/>
      <c r="EF21" s="88"/>
      <c r="EG21" s="88"/>
      <c r="EH21" s="88"/>
      <c r="EI21" s="88"/>
      <c r="EJ21" s="88"/>
      <c r="EK21" s="88"/>
      <c r="EL21" s="88"/>
      <c r="EM21" s="88"/>
      <c r="EN21" s="88"/>
      <c r="EO21" s="88"/>
      <c r="EP21" s="88"/>
      <c r="EQ21" s="88"/>
      <c r="ER21" s="88"/>
      <c r="ES21" s="88"/>
      <c r="ET21" s="88"/>
      <c r="EU21" s="88"/>
      <c r="EV21" s="88"/>
      <c r="EW21" s="88"/>
      <c r="EX21" s="88"/>
      <c r="EY21" s="88"/>
      <c r="EZ21" s="88"/>
      <c r="FA21" s="88"/>
      <c r="FB21" s="88"/>
      <c r="FC21" s="88"/>
      <c r="FD21" s="88"/>
      <c r="FE21" s="88"/>
      <c r="FF21" s="88"/>
      <c r="FG21" s="88"/>
      <c r="FH21" s="88"/>
      <c r="FI21" s="88"/>
      <c r="FJ21" s="88"/>
      <c r="FK21" s="88"/>
      <c r="FL21" s="88"/>
      <c r="FM21" s="88"/>
      <c r="FN21" s="88"/>
      <c r="FO21" s="88"/>
      <c r="FP21" s="88"/>
      <c r="FQ21" s="88"/>
      <c r="FR21" s="88"/>
      <c r="FS21" s="88"/>
      <c r="FT21" s="88"/>
      <c r="FU21" s="88"/>
      <c r="FV21" s="88"/>
      <c r="FW21" s="88"/>
      <c r="FX21" s="88"/>
      <c r="FY21" s="88"/>
      <c r="FZ21" s="88"/>
      <c r="GA21" s="88"/>
      <c r="GB21" s="88"/>
      <c r="GC21" s="88"/>
      <c r="GD21" s="88"/>
      <c r="GE21" s="88"/>
      <c r="GF21" s="88"/>
      <c r="GG21" s="88"/>
      <c r="GH21" s="88"/>
      <c r="GI21" s="88"/>
      <c r="GJ21" s="88"/>
      <c r="GK21" s="88"/>
      <c r="GL21" s="88"/>
      <c r="GM21" s="88"/>
      <c r="GN21" s="88"/>
      <c r="GO21" s="88"/>
      <c r="GP21" s="88"/>
      <c r="GQ21" s="88"/>
      <c r="GR21" s="88"/>
      <c r="GS21" s="88"/>
      <c r="GT21" s="88"/>
      <c r="GU21" s="88"/>
      <c r="GV21" s="88"/>
      <c r="GW21" s="88"/>
      <c r="GX21" s="88"/>
      <c r="GY21" s="88"/>
      <c r="GZ21" s="88"/>
      <c r="HA21" s="88"/>
      <c r="HB21" s="88"/>
      <c r="HC21" s="88"/>
      <c r="HD21" s="88"/>
      <c r="HE21" s="88"/>
      <c r="HF21" s="88"/>
      <c r="HG21" s="88"/>
      <c r="HH21" s="88"/>
      <c r="HI21" s="88"/>
      <c r="HJ21" s="88"/>
      <c r="HK21" s="88"/>
      <c r="HL21" s="88"/>
      <c r="HM21" s="88"/>
      <c r="HN21" s="88"/>
      <c r="HO21" s="88"/>
      <c r="HP21" s="88"/>
      <c r="HQ21" s="88"/>
      <c r="HR21" s="88"/>
      <c r="HS21" s="88"/>
      <c r="HT21" s="88"/>
      <c r="HU21" s="88"/>
      <c r="HV21" s="88"/>
      <c r="HW21" s="88"/>
      <c r="HX21" s="88"/>
      <c r="HY21" s="88"/>
      <c r="HZ21" s="88"/>
      <c r="IA21" s="88"/>
      <c r="IB21" s="88"/>
      <c r="IC21" s="88"/>
      <c r="ID21" s="88"/>
      <c r="IE21" s="88"/>
      <c r="IF21" s="88"/>
      <c r="IG21" s="88"/>
      <c r="IH21" s="88"/>
      <c r="II21" s="88"/>
      <c r="IJ21" s="88"/>
      <c r="IK21" s="88"/>
      <c r="IL21" s="88"/>
      <c r="IM21" s="88"/>
      <c r="IN21" s="88"/>
      <c r="IO21" s="88"/>
      <c r="IP21" s="88"/>
      <c r="IQ21" s="88"/>
      <c r="IR21" s="88"/>
      <c r="IS21" s="88"/>
      <c r="IT21" s="88"/>
    </row>
    <row r="22" spans="1:254" s="5" customFormat="1" ht="15" customHeight="1" x14ac:dyDescent="0.2">
      <c r="A22" s="51" t="s">
        <v>82</v>
      </c>
      <c r="B22" s="31"/>
      <c r="C22" s="32"/>
      <c r="D22" s="32"/>
      <c r="E22" s="32"/>
      <c r="F22" s="32"/>
      <c r="G22" s="32"/>
      <c r="H22" s="32">
        <v>-0.8</v>
      </c>
      <c r="I22" s="32">
        <v>-2.7</v>
      </c>
      <c r="J22" s="32"/>
      <c r="K22" s="32"/>
      <c r="L22" s="33">
        <f t="shared" si="0"/>
        <v>-3.5</v>
      </c>
      <c r="M22" s="32"/>
      <c r="N22" s="32"/>
      <c r="O22" s="32"/>
      <c r="P22" s="32"/>
      <c r="Q22" s="32"/>
      <c r="R22" s="32"/>
      <c r="S22" s="32"/>
      <c r="T22" s="32">
        <v>-0.3</v>
      </c>
      <c r="U22" s="32">
        <v>-2.2999999999999998</v>
      </c>
      <c r="V22" s="32"/>
      <c r="W22" s="32"/>
      <c r="X22" s="32"/>
      <c r="Y22" s="32"/>
      <c r="Z22" s="32"/>
      <c r="AA22" s="32"/>
      <c r="AB22" s="32"/>
      <c r="AC22" s="32"/>
      <c r="AD22" s="32">
        <v>3.6</v>
      </c>
      <c r="AE22" s="31">
        <f t="shared" si="1"/>
        <v>1.0000000000000004</v>
      </c>
      <c r="AF22" s="31">
        <f>IF(SUM(L22,AE22)=0,"",SUM(L22,AE22))</f>
        <v>-2.4999999999999996</v>
      </c>
      <c r="AG22" s="23"/>
    </row>
    <row r="23" spans="1:254" s="5" customFormat="1" ht="15" hidden="1" customHeight="1" x14ac:dyDescent="0.2">
      <c r="A23" s="80" t="s">
        <v>174</v>
      </c>
      <c r="B23" s="81"/>
      <c r="C23" s="81"/>
      <c r="D23" s="81"/>
      <c r="E23" s="81"/>
      <c r="F23" s="81"/>
      <c r="G23" s="82"/>
      <c r="H23" s="81"/>
      <c r="I23" s="82"/>
      <c r="J23" s="81"/>
      <c r="K23" s="83"/>
      <c r="L23" s="33" t="str">
        <f t="shared" si="0"/>
        <v/>
      </c>
      <c r="M23" s="81"/>
      <c r="N23" s="81"/>
      <c r="O23" s="85"/>
      <c r="P23" s="81"/>
      <c r="Q23" s="81"/>
      <c r="R23" s="81"/>
      <c r="S23" s="81"/>
      <c r="T23" s="82"/>
      <c r="U23" s="82"/>
      <c r="V23" s="81"/>
      <c r="W23" s="81"/>
      <c r="X23" s="81"/>
      <c r="Y23" s="85"/>
      <c r="Z23" s="81"/>
      <c r="AA23" s="81"/>
      <c r="AB23" s="85"/>
      <c r="AC23" s="85"/>
      <c r="AD23" s="83"/>
      <c r="AE23" s="84" t="str">
        <f>IF(SUM(M23:AD23)=0,"",SUM(M23:AD23))</f>
        <v/>
      </c>
      <c r="AF23" s="86"/>
      <c r="AG23" s="87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88"/>
      <c r="DY23" s="88"/>
      <c r="DZ23" s="88"/>
      <c r="EA23" s="88"/>
      <c r="EB23" s="88"/>
      <c r="EC23" s="88"/>
      <c r="ED23" s="88"/>
      <c r="EE23" s="88"/>
      <c r="EF23" s="88"/>
      <c r="EG23" s="88"/>
      <c r="EH23" s="88"/>
      <c r="EI23" s="88"/>
      <c r="EJ23" s="88"/>
      <c r="EK23" s="88"/>
      <c r="EL23" s="88"/>
      <c r="EM23" s="88"/>
      <c r="EN23" s="88"/>
      <c r="EO23" s="88"/>
      <c r="EP23" s="88"/>
      <c r="EQ23" s="88"/>
      <c r="ER23" s="88"/>
      <c r="ES23" s="88"/>
      <c r="ET23" s="88"/>
      <c r="EU23" s="88"/>
      <c r="EV23" s="88"/>
      <c r="EW23" s="88"/>
      <c r="EX23" s="88"/>
      <c r="EY23" s="88"/>
      <c r="EZ23" s="88"/>
      <c r="FA23" s="88"/>
      <c r="FB23" s="88"/>
      <c r="FC23" s="88"/>
      <c r="FD23" s="88"/>
      <c r="FE23" s="88"/>
      <c r="FF23" s="88"/>
      <c r="FG23" s="88"/>
      <c r="FH23" s="88"/>
      <c r="FI23" s="88"/>
      <c r="FJ23" s="88"/>
      <c r="FK23" s="88"/>
      <c r="FL23" s="88"/>
      <c r="FM23" s="88"/>
      <c r="FN23" s="88"/>
      <c r="FO23" s="88"/>
      <c r="FP23" s="88"/>
      <c r="FQ23" s="88"/>
      <c r="FR23" s="88"/>
      <c r="FS23" s="88"/>
      <c r="FT23" s="88"/>
      <c r="FU23" s="88"/>
      <c r="FV23" s="88"/>
      <c r="FW23" s="88"/>
      <c r="FX23" s="88"/>
      <c r="FY23" s="88"/>
      <c r="FZ23" s="88"/>
      <c r="GA23" s="88"/>
      <c r="GB23" s="88"/>
      <c r="GC23" s="88"/>
      <c r="GD23" s="88"/>
      <c r="GE23" s="88"/>
      <c r="GF23" s="88"/>
      <c r="GG23" s="88"/>
      <c r="GH23" s="88"/>
      <c r="GI23" s="88"/>
      <c r="GJ23" s="88"/>
      <c r="GK23" s="88"/>
      <c r="GL23" s="88"/>
      <c r="GM23" s="88"/>
      <c r="GN23" s="88"/>
      <c r="GO23" s="88"/>
      <c r="GP23" s="88"/>
      <c r="GQ23" s="88"/>
      <c r="GR23" s="88"/>
      <c r="GS23" s="88"/>
      <c r="GT23" s="88"/>
      <c r="GU23" s="88"/>
      <c r="GV23" s="88"/>
      <c r="GW23" s="88"/>
      <c r="GX23" s="88"/>
      <c r="GY23" s="88"/>
      <c r="GZ23" s="88"/>
      <c r="HA23" s="88"/>
      <c r="HB23" s="88"/>
      <c r="HC23" s="88"/>
      <c r="HD23" s="88"/>
      <c r="HE23" s="88"/>
      <c r="HF23" s="88"/>
      <c r="HG23" s="88"/>
      <c r="HH23" s="88"/>
      <c r="HI23" s="88"/>
      <c r="HJ23" s="88"/>
      <c r="HK23" s="88"/>
      <c r="HL23" s="88"/>
      <c r="HM23" s="88"/>
      <c r="HN23" s="88"/>
      <c r="HO23" s="88"/>
      <c r="HP23" s="88"/>
      <c r="HQ23" s="88"/>
      <c r="HR23" s="88"/>
      <c r="HS23" s="88"/>
      <c r="HT23" s="88"/>
      <c r="HU23" s="88"/>
      <c r="HV23" s="88"/>
      <c r="HW23" s="88"/>
      <c r="HX23" s="88"/>
      <c r="HY23" s="88"/>
      <c r="HZ23" s="88"/>
      <c r="IA23" s="88"/>
      <c r="IB23" s="88"/>
      <c r="IC23" s="88"/>
      <c r="ID23" s="88"/>
      <c r="IE23" s="88"/>
      <c r="IF23" s="88"/>
      <c r="IG23" s="88"/>
      <c r="IH23" s="88"/>
      <c r="II23" s="88"/>
      <c r="IJ23" s="88"/>
      <c r="IK23" s="88"/>
      <c r="IL23" s="88"/>
      <c r="IM23" s="88"/>
      <c r="IN23" s="88"/>
      <c r="IO23" s="88"/>
      <c r="IP23" s="88"/>
      <c r="IQ23" s="88"/>
      <c r="IR23" s="88"/>
      <c r="IS23" s="88"/>
      <c r="IT23" s="88"/>
    </row>
    <row r="24" spans="1:254" s="5" customFormat="1" ht="15" hidden="1" customHeight="1" x14ac:dyDescent="0.2">
      <c r="A24" s="80" t="s">
        <v>175</v>
      </c>
      <c r="B24" s="81"/>
      <c r="C24" s="81"/>
      <c r="D24" s="81"/>
      <c r="E24" s="81"/>
      <c r="F24" s="81"/>
      <c r="G24" s="81"/>
      <c r="H24" s="81"/>
      <c r="I24" s="81"/>
      <c r="J24" s="81"/>
      <c r="K24" s="83"/>
      <c r="L24" s="33" t="str">
        <f t="shared" si="0"/>
        <v/>
      </c>
      <c r="M24" s="81"/>
      <c r="N24" s="81"/>
      <c r="O24" s="85"/>
      <c r="P24" s="81"/>
      <c r="Q24" s="81"/>
      <c r="R24" s="81"/>
      <c r="S24" s="81"/>
      <c r="T24" s="81"/>
      <c r="U24" s="81"/>
      <c r="V24" s="81"/>
      <c r="W24" s="81"/>
      <c r="X24" s="81"/>
      <c r="Y24" s="85"/>
      <c r="Z24" s="81"/>
      <c r="AA24" s="81"/>
      <c r="AB24" s="85"/>
      <c r="AC24" s="85"/>
      <c r="AD24" s="83"/>
      <c r="AE24" s="84" t="str">
        <f>IF(SUM(M24:AD24)=0,"",SUM(M24:AD24))</f>
        <v/>
      </c>
      <c r="AF24" s="86"/>
      <c r="AG24" s="87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88"/>
      <c r="DY24" s="88"/>
      <c r="DZ24" s="88"/>
      <c r="EA24" s="88"/>
      <c r="EB24" s="88"/>
      <c r="EC24" s="88"/>
      <c r="ED24" s="88"/>
      <c r="EE24" s="88"/>
      <c r="EF24" s="88"/>
      <c r="EG24" s="88"/>
      <c r="EH24" s="88"/>
      <c r="EI24" s="88"/>
      <c r="EJ24" s="88"/>
      <c r="EK24" s="88"/>
      <c r="EL24" s="88"/>
      <c r="EM24" s="88"/>
      <c r="EN24" s="88"/>
      <c r="EO24" s="88"/>
      <c r="EP24" s="88"/>
      <c r="EQ24" s="88"/>
      <c r="ER24" s="88"/>
      <c r="ES24" s="88"/>
      <c r="ET24" s="88"/>
      <c r="EU24" s="88"/>
      <c r="EV24" s="88"/>
      <c r="EW24" s="88"/>
      <c r="EX24" s="88"/>
      <c r="EY24" s="88"/>
      <c r="EZ24" s="88"/>
      <c r="FA24" s="88"/>
      <c r="FB24" s="88"/>
      <c r="FC24" s="88"/>
      <c r="FD24" s="88"/>
      <c r="FE24" s="88"/>
      <c r="FF24" s="88"/>
      <c r="FG24" s="88"/>
      <c r="FH24" s="88"/>
      <c r="FI24" s="88"/>
      <c r="FJ24" s="88"/>
      <c r="FK24" s="88"/>
      <c r="FL24" s="88"/>
      <c r="FM24" s="88"/>
      <c r="FN24" s="88"/>
      <c r="FO24" s="88"/>
      <c r="FP24" s="88"/>
      <c r="FQ24" s="88"/>
      <c r="FR24" s="88"/>
      <c r="FS24" s="88"/>
      <c r="FT24" s="88"/>
      <c r="FU24" s="88"/>
      <c r="FV24" s="88"/>
      <c r="FW24" s="88"/>
      <c r="FX24" s="88"/>
      <c r="FY24" s="88"/>
      <c r="FZ24" s="88"/>
      <c r="GA24" s="88"/>
      <c r="GB24" s="88"/>
      <c r="GC24" s="88"/>
      <c r="GD24" s="88"/>
      <c r="GE24" s="88"/>
      <c r="GF24" s="88"/>
      <c r="GG24" s="88"/>
      <c r="GH24" s="88"/>
      <c r="GI24" s="88"/>
      <c r="GJ24" s="88"/>
      <c r="GK24" s="88"/>
      <c r="GL24" s="88"/>
      <c r="GM24" s="88"/>
      <c r="GN24" s="88"/>
      <c r="GO24" s="88"/>
      <c r="GP24" s="88"/>
      <c r="GQ24" s="88"/>
      <c r="GR24" s="88"/>
      <c r="GS24" s="88"/>
      <c r="GT24" s="88"/>
      <c r="GU24" s="88"/>
      <c r="GV24" s="88"/>
      <c r="GW24" s="88"/>
      <c r="GX24" s="88"/>
      <c r="GY24" s="88"/>
      <c r="GZ24" s="88"/>
      <c r="HA24" s="88"/>
      <c r="HB24" s="88"/>
      <c r="HC24" s="88"/>
      <c r="HD24" s="88"/>
      <c r="HE24" s="88"/>
      <c r="HF24" s="88"/>
      <c r="HG24" s="88"/>
      <c r="HH24" s="88"/>
      <c r="HI24" s="88"/>
      <c r="HJ24" s="88"/>
      <c r="HK24" s="88"/>
      <c r="HL24" s="88"/>
      <c r="HM24" s="88"/>
      <c r="HN24" s="88"/>
      <c r="HO24" s="88"/>
      <c r="HP24" s="88"/>
      <c r="HQ24" s="88"/>
      <c r="HR24" s="88"/>
      <c r="HS24" s="88"/>
      <c r="HT24" s="88"/>
      <c r="HU24" s="88"/>
      <c r="HV24" s="88"/>
      <c r="HW24" s="88"/>
      <c r="HX24" s="88"/>
      <c r="HY24" s="88"/>
      <c r="HZ24" s="88"/>
      <c r="IA24" s="88"/>
      <c r="IB24" s="88"/>
      <c r="IC24" s="88"/>
      <c r="ID24" s="88"/>
      <c r="IE24" s="88"/>
      <c r="IF24" s="88"/>
      <c r="IG24" s="88"/>
      <c r="IH24" s="88"/>
      <c r="II24" s="88"/>
      <c r="IJ24" s="88"/>
      <c r="IK24" s="88"/>
      <c r="IL24" s="88"/>
      <c r="IM24" s="88"/>
      <c r="IN24" s="88"/>
      <c r="IO24" s="88"/>
      <c r="IP24" s="88"/>
      <c r="IQ24" s="88"/>
      <c r="IR24" s="88"/>
      <c r="IS24" s="88"/>
      <c r="IT24" s="88"/>
    </row>
    <row r="25" spans="1:254" s="5" customFormat="1" ht="15" hidden="1" customHeight="1" x14ac:dyDescent="0.2">
      <c r="A25" s="80" t="s">
        <v>176</v>
      </c>
      <c r="B25" s="81"/>
      <c r="C25" s="81"/>
      <c r="D25" s="81"/>
      <c r="E25" s="81"/>
      <c r="F25" s="81"/>
      <c r="G25" s="81"/>
      <c r="H25" s="81"/>
      <c r="I25" s="81"/>
      <c r="J25" s="81"/>
      <c r="K25" s="83"/>
      <c r="L25" s="33" t="str">
        <f t="shared" si="0"/>
        <v/>
      </c>
      <c r="M25" s="81"/>
      <c r="N25" s="81"/>
      <c r="O25" s="85"/>
      <c r="P25" s="81"/>
      <c r="Q25" s="81"/>
      <c r="R25" s="81"/>
      <c r="S25" s="81"/>
      <c r="T25" s="81"/>
      <c r="U25" s="81"/>
      <c r="V25" s="81"/>
      <c r="W25" s="81"/>
      <c r="X25" s="81"/>
      <c r="Y25" s="85"/>
      <c r="Z25" s="81"/>
      <c r="AA25" s="81"/>
      <c r="AB25" s="85"/>
      <c r="AC25" s="85"/>
      <c r="AD25" s="83"/>
      <c r="AE25" s="84" t="str">
        <f>IF(SUM(M25:AD25)=0,"",SUM(M25:AD25))</f>
        <v/>
      </c>
      <c r="AF25" s="86"/>
      <c r="AG25" s="87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88"/>
      <c r="DY25" s="88"/>
      <c r="DZ25" s="88"/>
      <c r="EA25" s="88"/>
      <c r="EB25" s="88"/>
      <c r="EC25" s="88"/>
      <c r="ED25" s="88"/>
      <c r="EE25" s="88"/>
      <c r="EF25" s="88"/>
      <c r="EG25" s="88"/>
      <c r="EH25" s="88"/>
      <c r="EI25" s="88"/>
      <c r="EJ25" s="88"/>
      <c r="EK25" s="88"/>
      <c r="EL25" s="88"/>
      <c r="EM25" s="88"/>
      <c r="EN25" s="88"/>
      <c r="EO25" s="88"/>
      <c r="EP25" s="88"/>
      <c r="EQ25" s="88"/>
      <c r="ER25" s="88"/>
      <c r="ES25" s="88"/>
      <c r="ET25" s="88"/>
      <c r="EU25" s="88"/>
      <c r="EV25" s="88"/>
      <c r="EW25" s="88"/>
      <c r="EX25" s="88"/>
      <c r="EY25" s="88"/>
      <c r="EZ25" s="88"/>
      <c r="FA25" s="88"/>
      <c r="FB25" s="88"/>
      <c r="FC25" s="88"/>
      <c r="FD25" s="88"/>
      <c r="FE25" s="88"/>
      <c r="FF25" s="88"/>
      <c r="FG25" s="88"/>
      <c r="FH25" s="88"/>
      <c r="FI25" s="88"/>
      <c r="FJ25" s="88"/>
      <c r="FK25" s="88"/>
      <c r="FL25" s="88"/>
      <c r="FM25" s="88"/>
      <c r="FN25" s="88"/>
      <c r="FO25" s="88"/>
      <c r="FP25" s="88"/>
      <c r="FQ25" s="88"/>
      <c r="FR25" s="88"/>
      <c r="FS25" s="88"/>
      <c r="FT25" s="88"/>
      <c r="FU25" s="88"/>
      <c r="FV25" s="88"/>
      <c r="FW25" s="88"/>
      <c r="FX25" s="88"/>
      <c r="FY25" s="88"/>
      <c r="FZ25" s="88"/>
      <c r="GA25" s="88"/>
      <c r="GB25" s="88"/>
      <c r="GC25" s="88"/>
      <c r="GD25" s="88"/>
      <c r="GE25" s="88"/>
      <c r="GF25" s="88"/>
      <c r="GG25" s="88"/>
      <c r="GH25" s="88"/>
      <c r="GI25" s="88"/>
      <c r="GJ25" s="88"/>
      <c r="GK25" s="88"/>
      <c r="GL25" s="88"/>
      <c r="GM25" s="88"/>
      <c r="GN25" s="88"/>
      <c r="GO25" s="88"/>
      <c r="GP25" s="88"/>
      <c r="GQ25" s="88"/>
      <c r="GR25" s="88"/>
      <c r="GS25" s="88"/>
      <c r="GT25" s="88"/>
      <c r="GU25" s="88"/>
      <c r="GV25" s="88"/>
      <c r="GW25" s="88"/>
      <c r="GX25" s="88"/>
      <c r="GY25" s="88"/>
      <c r="GZ25" s="88"/>
      <c r="HA25" s="88"/>
      <c r="HB25" s="88"/>
      <c r="HC25" s="88"/>
      <c r="HD25" s="88"/>
      <c r="HE25" s="88"/>
      <c r="HF25" s="88"/>
      <c r="HG25" s="88"/>
      <c r="HH25" s="88"/>
      <c r="HI25" s="88"/>
      <c r="HJ25" s="88"/>
      <c r="HK25" s="88"/>
      <c r="HL25" s="88"/>
      <c r="HM25" s="88"/>
      <c r="HN25" s="88"/>
      <c r="HO25" s="88"/>
      <c r="HP25" s="88"/>
      <c r="HQ25" s="88"/>
      <c r="HR25" s="88"/>
      <c r="HS25" s="88"/>
      <c r="HT25" s="88"/>
      <c r="HU25" s="88"/>
      <c r="HV25" s="88"/>
      <c r="HW25" s="88"/>
      <c r="HX25" s="88"/>
      <c r="HY25" s="88"/>
      <c r="HZ25" s="88"/>
      <c r="IA25" s="88"/>
      <c r="IB25" s="88"/>
      <c r="IC25" s="88"/>
      <c r="ID25" s="88"/>
      <c r="IE25" s="88"/>
      <c r="IF25" s="88"/>
      <c r="IG25" s="88"/>
      <c r="IH25" s="88"/>
      <c r="II25" s="88"/>
      <c r="IJ25" s="88"/>
      <c r="IK25" s="88"/>
      <c r="IL25" s="88"/>
      <c r="IM25" s="88"/>
      <c r="IN25" s="88"/>
      <c r="IO25" s="88"/>
      <c r="IP25" s="88"/>
      <c r="IQ25" s="88"/>
      <c r="IR25" s="88"/>
      <c r="IS25" s="88"/>
      <c r="IT25" s="88"/>
    </row>
    <row r="26" spans="1:254" s="5" customFormat="1" ht="15" hidden="1" customHeight="1" x14ac:dyDescent="0.2">
      <c r="A26" s="80" t="s">
        <v>177</v>
      </c>
      <c r="B26" s="81"/>
      <c r="C26" s="81"/>
      <c r="D26" s="81"/>
      <c r="E26" s="81"/>
      <c r="F26" s="81"/>
      <c r="G26" s="81"/>
      <c r="H26" s="81"/>
      <c r="I26" s="81"/>
      <c r="J26" s="81"/>
      <c r="K26" s="83"/>
      <c r="L26" s="33" t="str">
        <f t="shared" si="0"/>
        <v/>
      </c>
      <c r="M26" s="81"/>
      <c r="N26" s="81"/>
      <c r="O26" s="85"/>
      <c r="P26" s="81"/>
      <c r="Q26" s="81"/>
      <c r="R26" s="81"/>
      <c r="S26" s="81"/>
      <c r="T26" s="81"/>
      <c r="U26" s="81"/>
      <c r="V26" s="81"/>
      <c r="W26" s="81"/>
      <c r="X26" s="81"/>
      <c r="Y26" s="85"/>
      <c r="Z26" s="81"/>
      <c r="AA26" s="81"/>
      <c r="AB26" s="85"/>
      <c r="AC26" s="85"/>
      <c r="AD26" s="83"/>
      <c r="AE26" s="84" t="str">
        <f>IF(SUM(M26:AD26)=0,"",SUM(M26:AD26))</f>
        <v/>
      </c>
      <c r="AF26" s="86"/>
      <c r="AG26" s="87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88"/>
      <c r="DY26" s="88"/>
      <c r="DZ26" s="88"/>
      <c r="EA26" s="88"/>
      <c r="EB26" s="88"/>
      <c r="EC26" s="88"/>
      <c r="ED26" s="88"/>
      <c r="EE26" s="88"/>
      <c r="EF26" s="88"/>
      <c r="EG26" s="88"/>
      <c r="EH26" s="88"/>
      <c r="EI26" s="88"/>
      <c r="EJ26" s="88"/>
      <c r="EK26" s="88"/>
      <c r="EL26" s="88"/>
      <c r="EM26" s="88"/>
      <c r="EN26" s="88"/>
      <c r="EO26" s="88"/>
      <c r="EP26" s="88"/>
      <c r="EQ26" s="88"/>
      <c r="ER26" s="88"/>
      <c r="ES26" s="88"/>
      <c r="ET26" s="88"/>
      <c r="EU26" s="88"/>
      <c r="EV26" s="88"/>
      <c r="EW26" s="88"/>
      <c r="EX26" s="88"/>
      <c r="EY26" s="88"/>
      <c r="EZ26" s="88"/>
      <c r="FA26" s="88"/>
      <c r="FB26" s="88"/>
      <c r="FC26" s="88"/>
      <c r="FD26" s="88"/>
      <c r="FE26" s="88"/>
      <c r="FF26" s="88"/>
      <c r="FG26" s="88"/>
      <c r="FH26" s="88"/>
      <c r="FI26" s="88"/>
      <c r="FJ26" s="88"/>
      <c r="FK26" s="88"/>
      <c r="FL26" s="88"/>
      <c r="FM26" s="88"/>
      <c r="FN26" s="88"/>
      <c r="FO26" s="88"/>
      <c r="FP26" s="88"/>
      <c r="FQ26" s="88"/>
      <c r="FR26" s="88"/>
      <c r="FS26" s="88"/>
      <c r="FT26" s="88"/>
      <c r="FU26" s="88"/>
      <c r="FV26" s="88"/>
      <c r="FW26" s="88"/>
      <c r="FX26" s="88"/>
      <c r="FY26" s="88"/>
      <c r="FZ26" s="88"/>
      <c r="GA26" s="88"/>
      <c r="GB26" s="88"/>
      <c r="GC26" s="88"/>
      <c r="GD26" s="88"/>
      <c r="GE26" s="88"/>
      <c r="GF26" s="88"/>
      <c r="GG26" s="88"/>
      <c r="GH26" s="88"/>
      <c r="GI26" s="88"/>
      <c r="GJ26" s="88"/>
      <c r="GK26" s="88"/>
      <c r="GL26" s="88"/>
      <c r="GM26" s="88"/>
      <c r="GN26" s="88"/>
      <c r="GO26" s="88"/>
      <c r="GP26" s="88"/>
      <c r="GQ26" s="88"/>
      <c r="GR26" s="88"/>
      <c r="GS26" s="88"/>
      <c r="GT26" s="88"/>
      <c r="GU26" s="88"/>
      <c r="GV26" s="88"/>
      <c r="GW26" s="88"/>
      <c r="GX26" s="88"/>
      <c r="GY26" s="88"/>
      <c r="GZ26" s="88"/>
      <c r="HA26" s="88"/>
      <c r="HB26" s="88"/>
      <c r="HC26" s="88"/>
      <c r="HD26" s="88"/>
      <c r="HE26" s="88"/>
      <c r="HF26" s="88"/>
      <c r="HG26" s="88"/>
      <c r="HH26" s="88"/>
      <c r="HI26" s="88"/>
      <c r="HJ26" s="88"/>
      <c r="HK26" s="88"/>
      <c r="HL26" s="88"/>
      <c r="HM26" s="88"/>
      <c r="HN26" s="88"/>
      <c r="HO26" s="88"/>
      <c r="HP26" s="88"/>
      <c r="HQ26" s="88"/>
      <c r="HR26" s="88"/>
      <c r="HS26" s="88"/>
      <c r="HT26" s="88"/>
      <c r="HU26" s="88"/>
      <c r="HV26" s="88"/>
      <c r="HW26" s="88"/>
      <c r="HX26" s="88"/>
      <c r="HY26" s="88"/>
      <c r="HZ26" s="88"/>
      <c r="IA26" s="88"/>
      <c r="IB26" s="88"/>
      <c r="IC26" s="88"/>
      <c r="ID26" s="88"/>
      <c r="IE26" s="88"/>
      <c r="IF26" s="88"/>
      <c r="IG26" s="88"/>
      <c r="IH26" s="88"/>
      <c r="II26" s="88"/>
      <c r="IJ26" s="88"/>
      <c r="IK26" s="88"/>
      <c r="IL26" s="88"/>
      <c r="IM26" s="88"/>
      <c r="IN26" s="88"/>
      <c r="IO26" s="88"/>
      <c r="IP26" s="88"/>
      <c r="IQ26" s="88"/>
      <c r="IR26" s="88"/>
      <c r="IS26" s="88"/>
      <c r="IT26" s="88"/>
    </row>
    <row r="27" spans="1:254" s="5" customFormat="1" ht="15" hidden="1" customHeight="1" x14ac:dyDescent="0.2">
      <c r="A27" s="80" t="s">
        <v>178</v>
      </c>
      <c r="B27" s="81"/>
      <c r="C27" s="81"/>
      <c r="D27" s="81"/>
      <c r="E27" s="81"/>
      <c r="F27" s="81"/>
      <c r="G27" s="81"/>
      <c r="H27" s="81"/>
      <c r="I27" s="81"/>
      <c r="J27" s="81"/>
      <c r="K27" s="83"/>
      <c r="L27" s="33" t="str">
        <f t="shared" si="0"/>
        <v/>
      </c>
      <c r="M27" s="81"/>
      <c r="N27" s="81"/>
      <c r="O27" s="85"/>
      <c r="P27" s="81"/>
      <c r="Q27" s="81"/>
      <c r="R27" s="81"/>
      <c r="S27" s="81"/>
      <c r="T27" s="81"/>
      <c r="U27" s="81"/>
      <c r="V27" s="81"/>
      <c r="W27" s="81"/>
      <c r="X27" s="81"/>
      <c r="Y27" s="85"/>
      <c r="Z27" s="81"/>
      <c r="AA27" s="81"/>
      <c r="AB27" s="85"/>
      <c r="AC27" s="85"/>
      <c r="AD27" s="83"/>
      <c r="AE27" s="84" t="str">
        <f>IF(SUM(M27:AD27)=0,"",SUM(M27:AD27))</f>
        <v/>
      </c>
      <c r="AF27" s="86"/>
      <c r="AG27" s="87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88"/>
      <c r="DY27" s="88"/>
      <c r="DZ27" s="88"/>
      <c r="EA27" s="88"/>
      <c r="EB27" s="88"/>
      <c r="EC27" s="88"/>
      <c r="ED27" s="88"/>
      <c r="EE27" s="88"/>
      <c r="EF27" s="88"/>
      <c r="EG27" s="88"/>
      <c r="EH27" s="88"/>
      <c r="EI27" s="88"/>
      <c r="EJ27" s="88"/>
      <c r="EK27" s="88"/>
      <c r="EL27" s="88"/>
      <c r="EM27" s="88"/>
      <c r="EN27" s="88"/>
      <c r="EO27" s="88"/>
      <c r="EP27" s="88"/>
      <c r="EQ27" s="88"/>
      <c r="ER27" s="88"/>
      <c r="ES27" s="88"/>
      <c r="ET27" s="88"/>
      <c r="EU27" s="88"/>
      <c r="EV27" s="88"/>
      <c r="EW27" s="88"/>
      <c r="EX27" s="88"/>
      <c r="EY27" s="88"/>
      <c r="EZ27" s="88"/>
      <c r="FA27" s="88"/>
      <c r="FB27" s="88"/>
      <c r="FC27" s="88"/>
      <c r="FD27" s="88"/>
      <c r="FE27" s="88"/>
      <c r="FF27" s="88"/>
      <c r="FG27" s="88"/>
      <c r="FH27" s="88"/>
      <c r="FI27" s="88"/>
      <c r="FJ27" s="88"/>
      <c r="FK27" s="88"/>
      <c r="FL27" s="88"/>
      <c r="FM27" s="88"/>
      <c r="FN27" s="88"/>
      <c r="FO27" s="88"/>
      <c r="FP27" s="88"/>
      <c r="FQ27" s="88"/>
      <c r="FR27" s="88"/>
      <c r="FS27" s="88"/>
      <c r="FT27" s="88"/>
      <c r="FU27" s="88"/>
      <c r="FV27" s="88"/>
      <c r="FW27" s="88"/>
      <c r="FX27" s="88"/>
      <c r="FY27" s="88"/>
      <c r="FZ27" s="88"/>
      <c r="GA27" s="88"/>
      <c r="GB27" s="88"/>
      <c r="GC27" s="88"/>
      <c r="GD27" s="88"/>
      <c r="GE27" s="88"/>
      <c r="GF27" s="88"/>
      <c r="GG27" s="88"/>
      <c r="GH27" s="88"/>
      <c r="GI27" s="88"/>
      <c r="GJ27" s="88"/>
      <c r="GK27" s="88"/>
      <c r="GL27" s="88"/>
      <c r="GM27" s="88"/>
      <c r="GN27" s="88"/>
      <c r="GO27" s="88"/>
      <c r="GP27" s="88"/>
      <c r="GQ27" s="88"/>
      <c r="GR27" s="88"/>
      <c r="GS27" s="88"/>
      <c r="GT27" s="88"/>
      <c r="GU27" s="88"/>
      <c r="GV27" s="88"/>
      <c r="GW27" s="88"/>
      <c r="GX27" s="88"/>
      <c r="GY27" s="88"/>
      <c r="GZ27" s="88"/>
      <c r="HA27" s="88"/>
      <c r="HB27" s="88"/>
      <c r="HC27" s="88"/>
      <c r="HD27" s="88"/>
      <c r="HE27" s="88"/>
      <c r="HF27" s="88"/>
      <c r="HG27" s="88"/>
      <c r="HH27" s="88"/>
      <c r="HI27" s="88"/>
      <c r="HJ27" s="88"/>
      <c r="HK27" s="88"/>
      <c r="HL27" s="88"/>
      <c r="HM27" s="88"/>
      <c r="HN27" s="88"/>
      <c r="HO27" s="88"/>
      <c r="HP27" s="88"/>
      <c r="HQ27" s="88"/>
      <c r="HR27" s="88"/>
      <c r="HS27" s="88"/>
      <c r="HT27" s="88"/>
      <c r="HU27" s="88"/>
      <c r="HV27" s="88"/>
      <c r="HW27" s="88"/>
      <c r="HX27" s="88"/>
      <c r="HY27" s="88"/>
      <c r="HZ27" s="88"/>
      <c r="IA27" s="88"/>
      <c r="IB27" s="88"/>
      <c r="IC27" s="88"/>
      <c r="ID27" s="88"/>
      <c r="IE27" s="88"/>
      <c r="IF27" s="88"/>
      <c r="IG27" s="88"/>
      <c r="IH27" s="88"/>
      <c r="II27" s="88"/>
      <c r="IJ27" s="88"/>
      <c r="IK27" s="88"/>
      <c r="IL27" s="88"/>
      <c r="IM27" s="88"/>
      <c r="IN27" s="88"/>
      <c r="IO27" s="88"/>
      <c r="IP27" s="88"/>
      <c r="IQ27" s="88"/>
      <c r="IR27" s="88"/>
      <c r="IS27" s="88"/>
      <c r="IT27" s="88"/>
    </row>
    <row r="28" spans="1:254" s="5" customFormat="1" ht="15" hidden="1" customHeight="1" x14ac:dyDescent="0.2">
      <c r="A28" s="51" t="s">
        <v>51</v>
      </c>
      <c r="B28" s="31"/>
      <c r="C28" s="32"/>
      <c r="D28" s="32"/>
      <c r="E28" s="32"/>
      <c r="F28" s="32"/>
      <c r="G28" s="32"/>
      <c r="H28" s="32"/>
      <c r="I28" s="32"/>
      <c r="J28" s="32"/>
      <c r="K28" s="32"/>
      <c r="L28" s="33" t="str">
        <f t="shared" si="0"/>
        <v/>
      </c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1" t="str">
        <f t="shared" si="1"/>
        <v/>
      </c>
      <c r="AF28" s="31" t="str">
        <f t="shared" ref="AF28:AF33" si="2">IF(SUM(L28,AE28)=0,"",SUM(L28,AE28))</f>
        <v/>
      </c>
      <c r="AG28" s="23"/>
      <c r="AI28" s="8"/>
    </row>
    <row r="29" spans="1:254" s="5" customFormat="1" ht="15" hidden="1" customHeight="1" x14ac:dyDescent="0.2">
      <c r="A29" s="51" t="s">
        <v>179</v>
      </c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3" t="str">
        <f t="shared" si="0"/>
        <v/>
      </c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1" t="str">
        <f t="shared" si="1"/>
        <v/>
      </c>
      <c r="AF29" s="31" t="str">
        <f t="shared" si="2"/>
        <v/>
      </c>
      <c r="AG29" s="23"/>
      <c r="AI29" s="8"/>
    </row>
    <row r="30" spans="1:254" s="5" customFormat="1" ht="15" customHeight="1" x14ac:dyDescent="0.2">
      <c r="A30" s="51" t="s">
        <v>12</v>
      </c>
      <c r="B30" s="31"/>
      <c r="C30" s="32"/>
      <c r="D30" s="32"/>
      <c r="E30" s="32"/>
      <c r="F30" s="32"/>
      <c r="G30" s="32"/>
      <c r="H30" s="32">
        <v>-1.3</v>
      </c>
      <c r="I30" s="32"/>
      <c r="J30" s="32"/>
      <c r="K30" s="32"/>
      <c r="L30" s="33">
        <f t="shared" si="0"/>
        <v>-1.3</v>
      </c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>
        <v>0.7</v>
      </c>
      <c r="AD30" s="32"/>
      <c r="AE30" s="31">
        <f t="shared" si="1"/>
        <v>0.7</v>
      </c>
      <c r="AF30" s="31">
        <f t="shared" si="2"/>
        <v>-0.60000000000000009</v>
      </c>
      <c r="AG30" s="23"/>
    </row>
    <row r="31" spans="1:254" s="5" customFormat="1" ht="15" customHeight="1" x14ac:dyDescent="0.2">
      <c r="A31" s="51" t="s">
        <v>13</v>
      </c>
      <c r="B31" s="31"/>
      <c r="C31" s="32"/>
      <c r="D31" s="32"/>
      <c r="E31" s="32"/>
      <c r="F31" s="32"/>
      <c r="G31" s="32"/>
      <c r="H31" s="32"/>
      <c r="I31" s="32"/>
      <c r="J31" s="32"/>
      <c r="K31" s="32"/>
      <c r="L31" s="33" t="str">
        <f t="shared" si="0"/>
        <v/>
      </c>
      <c r="M31" s="32">
        <v>-3.7</v>
      </c>
      <c r="N31" s="32"/>
      <c r="O31" s="32">
        <v>-13.1</v>
      </c>
      <c r="P31" s="32"/>
      <c r="Q31" s="32"/>
      <c r="R31" s="32"/>
      <c r="S31" s="32"/>
      <c r="T31" s="32"/>
      <c r="U31" s="32"/>
      <c r="V31" s="32"/>
      <c r="W31" s="32"/>
      <c r="X31" s="32"/>
      <c r="Y31" s="32">
        <v>12.2</v>
      </c>
      <c r="Z31" s="32"/>
      <c r="AA31" s="32"/>
      <c r="AB31" s="32"/>
      <c r="AC31" s="32"/>
      <c r="AD31" s="32"/>
      <c r="AE31" s="31">
        <f t="shared" si="1"/>
        <v>-4.6000000000000014</v>
      </c>
      <c r="AF31" s="31">
        <f t="shared" si="2"/>
        <v>-4.6000000000000014</v>
      </c>
      <c r="AG31" s="23"/>
    </row>
    <row r="32" spans="1:254" s="5" customFormat="1" ht="15" hidden="1" customHeight="1" x14ac:dyDescent="0.2">
      <c r="A32" s="51" t="s">
        <v>14</v>
      </c>
      <c r="B32" s="31"/>
      <c r="C32" s="32"/>
      <c r="D32" s="32"/>
      <c r="E32" s="32"/>
      <c r="F32" s="32"/>
      <c r="G32" s="32"/>
      <c r="H32" s="32"/>
      <c r="I32" s="32"/>
      <c r="J32" s="32"/>
      <c r="K32" s="32"/>
      <c r="L32" s="33" t="str">
        <f t="shared" si="0"/>
        <v/>
      </c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1" t="str">
        <f t="shared" si="1"/>
        <v/>
      </c>
      <c r="AF32" s="31" t="str">
        <f t="shared" si="2"/>
        <v/>
      </c>
      <c r="AG32" s="23"/>
    </row>
    <row r="33" spans="1:33" s="5" customFormat="1" ht="15" customHeight="1" x14ac:dyDescent="0.2">
      <c r="A33" s="51" t="s">
        <v>125</v>
      </c>
      <c r="B33" s="31">
        <v>-2163.6</v>
      </c>
      <c r="C33" s="32"/>
      <c r="D33" s="32"/>
      <c r="E33" s="32">
        <v>-688.3</v>
      </c>
      <c r="F33" s="32"/>
      <c r="G33" s="32"/>
      <c r="H33" s="32">
        <v>-2.1</v>
      </c>
      <c r="I33" s="32">
        <v>-2.7</v>
      </c>
      <c r="J33" s="32"/>
      <c r="K33" s="32"/>
      <c r="L33" s="33">
        <f t="shared" si="0"/>
        <v>-2856.6999999999994</v>
      </c>
      <c r="M33" s="32">
        <v>88.8</v>
      </c>
      <c r="N33" s="32">
        <v>342.9</v>
      </c>
      <c r="O33" s="32">
        <v>5</v>
      </c>
      <c r="P33" s="32">
        <v>0.2</v>
      </c>
      <c r="Q33" s="32">
        <v>29.4</v>
      </c>
      <c r="R33" s="32">
        <v>74.3</v>
      </c>
      <c r="S33" s="32">
        <v>20</v>
      </c>
      <c r="T33" s="32">
        <v>600.1</v>
      </c>
      <c r="U33" s="32">
        <v>482.6</v>
      </c>
      <c r="V33" s="32">
        <v>16.899999999999999</v>
      </c>
      <c r="W33" s="32">
        <v>84.6</v>
      </c>
      <c r="X33" s="32">
        <v>38.299999999999997</v>
      </c>
      <c r="Y33" s="32">
        <v>12.2</v>
      </c>
      <c r="Z33" s="32"/>
      <c r="AA33" s="32"/>
      <c r="AB33" s="32"/>
      <c r="AC33" s="32">
        <v>0.7</v>
      </c>
      <c r="AD33" s="32">
        <v>652.6</v>
      </c>
      <c r="AE33" s="31">
        <f t="shared" si="1"/>
        <v>2448.6</v>
      </c>
      <c r="AF33" s="31">
        <f t="shared" si="2"/>
        <v>-408.09999999999945</v>
      </c>
      <c r="AG33" s="23"/>
    </row>
    <row r="34" spans="1:33" s="5" customFormat="1" ht="15" customHeight="1" x14ac:dyDescent="0.2">
      <c r="A34" s="50" t="s">
        <v>3</v>
      </c>
      <c r="B34" s="21"/>
      <c r="C34" s="17"/>
      <c r="D34" s="17"/>
      <c r="E34" s="17"/>
      <c r="F34" s="17"/>
      <c r="G34" s="17"/>
      <c r="H34" s="17"/>
      <c r="I34" s="17"/>
      <c r="J34" s="17"/>
      <c r="K34" s="17"/>
      <c r="L34" s="24"/>
      <c r="M34" s="35">
        <v>92.5</v>
      </c>
      <c r="N34" s="35">
        <v>342.9</v>
      </c>
      <c r="O34" s="35">
        <v>18.100000000000001</v>
      </c>
      <c r="P34" s="35">
        <v>0.2</v>
      </c>
      <c r="Q34" s="35">
        <v>29.4</v>
      </c>
      <c r="R34" s="35">
        <v>74.3</v>
      </c>
      <c r="S34" s="35">
        <v>20</v>
      </c>
      <c r="T34" s="35">
        <v>616.29999999999995</v>
      </c>
      <c r="U34" s="35">
        <v>602.20000000000005</v>
      </c>
      <c r="V34" s="35">
        <v>16.899999999999999</v>
      </c>
      <c r="W34" s="35">
        <v>84.6</v>
      </c>
      <c r="X34" s="35">
        <v>38.299999999999997</v>
      </c>
      <c r="Y34" s="35">
        <v>12.2</v>
      </c>
      <c r="Z34" s="35"/>
      <c r="AA34" s="35"/>
      <c r="AB34" s="35"/>
      <c r="AC34" s="35">
        <v>0.7</v>
      </c>
      <c r="AD34" s="35">
        <v>652.6</v>
      </c>
      <c r="AE34" s="34">
        <f t="shared" si="1"/>
        <v>2601.1999999999998</v>
      </c>
      <c r="AF34" s="21"/>
      <c r="AG34" s="22"/>
    </row>
    <row r="35" spans="1:33" s="5" customFormat="1" ht="15" customHeight="1" x14ac:dyDescent="0.2">
      <c r="A35" s="51" t="s">
        <v>4</v>
      </c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20"/>
      <c r="M35" s="32">
        <v>41.6</v>
      </c>
      <c r="N35" s="32"/>
      <c r="O35" s="32"/>
      <c r="P35" s="32">
        <v>3.9</v>
      </c>
      <c r="Q35" s="32"/>
      <c r="R35" s="32"/>
      <c r="S35" s="32"/>
      <c r="T35" s="32">
        <v>229</v>
      </c>
      <c r="U35" s="32"/>
      <c r="V35" s="32">
        <v>0.2</v>
      </c>
      <c r="W35" s="32">
        <v>9.1999999999999993</v>
      </c>
      <c r="X35" s="32"/>
      <c r="Y35" s="32"/>
      <c r="Z35" s="32"/>
      <c r="AA35" s="32"/>
      <c r="AB35" s="32">
        <v>0.1</v>
      </c>
      <c r="AC35" s="32">
        <v>0.9</v>
      </c>
      <c r="AD35" s="32">
        <v>114.2</v>
      </c>
      <c r="AE35" s="31">
        <f t="shared" si="1"/>
        <v>399.09999999999997</v>
      </c>
      <c r="AF35" s="18"/>
      <c r="AG35" s="22"/>
    </row>
    <row r="36" spans="1:33" s="5" customFormat="1" ht="15" customHeight="1" x14ac:dyDescent="0.2">
      <c r="A36" s="51" t="s">
        <v>5</v>
      </c>
      <c r="B36" s="18"/>
      <c r="C36" s="19"/>
      <c r="D36" s="19"/>
      <c r="E36" s="19"/>
      <c r="F36" s="19"/>
      <c r="G36" s="19"/>
      <c r="H36" s="19"/>
      <c r="I36" s="19"/>
      <c r="J36" s="19"/>
      <c r="K36" s="19"/>
      <c r="L36" s="20"/>
      <c r="M36" s="32"/>
      <c r="N36" s="32">
        <v>-9</v>
      </c>
      <c r="O36" s="32"/>
      <c r="P36" s="32"/>
      <c r="Q36" s="32">
        <v>-6.6</v>
      </c>
      <c r="R36" s="32">
        <v>-72.099999999999994</v>
      </c>
      <c r="S36" s="32">
        <v>-13.8</v>
      </c>
      <c r="T36" s="32">
        <v>-94.5</v>
      </c>
      <c r="U36" s="32">
        <v>-201.8</v>
      </c>
      <c r="V36" s="32"/>
      <c r="W36" s="32">
        <v>-31.2</v>
      </c>
      <c r="X36" s="32"/>
      <c r="Y36" s="32"/>
      <c r="Z36" s="32"/>
      <c r="AA36" s="32"/>
      <c r="AB36" s="32"/>
      <c r="AC36" s="32"/>
      <c r="AD36" s="32">
        <v>-81</v>
      </c>
      <c r="AE36" s="31">
        <f t="shared" si="1"/>
        <v>-510</v>
      </c>
      <c r="AF36" s="18"/>
      <c r="AG36" s="22"/>
    </row>
    <row r="37" spans="1:33" s="5" customFormat="1" ht="15" customHeight="1" x14ac:dyDescent="0.2">
      <c r="A37" s="51" t="s">
        <v>180</v>
      </c>
      <c r="B37" s="18"/>
      <c r="C37" s="19"/>
      <c r="D37" s="19"/>
      <c r="E37" s="19"/>
      <c r="F37" s="19"/>
      <c r="G37" s="19"/>
      <c r="H37" s="19"/>
      <c r="I37" s="19"/>
      <c r="J37" s="19"/>
      <c r="K37" s="19"/>
      <c r="L37" s="20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1" t="str">
        <f t="shared" si="1"/>
        <v/>
      </c>
      <c r="AF37" s="18"/>
      <c r="AG37" s="22"/>
    </row>
    <row r="38" spans="1:33" s="5" customFormat="1" ht="15" customHeight="1" x14ac:dyDescent="0.2">
      <c r="A38" s="51" t="s">
        <v>6</v>
      </c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20"/>
      <c r="M38" s="32">
        <v>-2</v>
      </c>
      <c r="N38" s="32">
        <v>-2.2999999999999998</v>
      </c>
      <c r="O38" s="32"/>
      <c r="P38" s="32">
        <v>-0.2</v>
      </c>
      <c r="Q38" s="32"/>
      <c r="R38" s="32"/>
      <c r="S38" s="32">
        <v>-0.4</v>
      </c>
      <c r="T38" s="32">
        <v>-1.7</v>
      </c>
      <c r="U38" s="32">
        <v>-1</v>
      </c>
      <c r="V38" s="32"/>
      <c r="W38" s="32"/>
      <c r="X38" s="32"/>
      <c r="Y38" s="32">
        <v>-1.3</v>
      </c>
      <c r="Z38" s="32"/>
      <c r="AA38" s="32"/>
      <c r="AB38" s="32"/>
      <c r="AC38" s="32"/>
      <c r="AD38" s="32">
        <v>-120.9</v>
      </c>
      <c r="AE38" s="31">
        <f t="shared" si="1"/>
        <v>-129.80000000000001</v>
      </c>
      <c r="AF38" s="18"/>
      <c r="AG38" s="22"/>
    </row>
    <row r="39" spans="1:33" s="5" customFormat="1" ht="15" customHeight="1" x14ac:dyDescent="0.2">
      <c r="A39" s="51" t="s">
        <v>7</v>
      </c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20"/>
      <c r="M39" s="32">
        <v>2.1</v>
      </c>
      <c r="N39" s="32">
        <v>-11.5</v>
      </c>
      <c r="O39" s="32">
        <v>-5</v>
      </c>
      <c r="P39" s="32">
        <v>-0.6</v>
      </c>
      <c r="Q39" s="32">
        <v>-0.4</v>
      </c>
      <c r="R39" s="32">
        <v>2.5</v>
      </c>
      <c r="S39" s="32">
        <v>-1.9</v>
      </c>
      <c r="T39" s="32">
        <v>-0.1</v>
      </c>
      <c r="U39" s="32">
        <v>-29</v>
      </c>
      <c r="V39" s="32"/>
      <c r="W39" s="32">
        <v>4.3</v>
      </c>
      <c r="X39" s="32"/>
      <c r="Y39" s="32"/>
      <c r="Z39" s="32"/>
      <c r="AA39" s="32"/>
      <c r="AB39" s="32"/>
      <c r="AC39" s="32"/>
      <c r="AD39" s="32"/>
      <c r="AE39" s="31">
        <f t="shared" si="1"/>
        <v>-39.6</v>
      </c>
      <c r="AF39" s="18"/>
      <c r="AG39" s="22"/>
    </row>
    <row r="40" spans="1:33" s="5" customFormat="1" ht="15" customHeight="1" x14ac:dyDescent="0.2">
      <c r="A40" s="51" t="s">
        <v>8</v>
      </c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20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1" t="str">
        <f t="shared" si="1"/>
        <v/>
      </c>
      <c r="AF40" s="18"/>
      <c r="AG40" s="22"/>
    </row>
    <row r="41" spans="1:33" s="5" customFormat="1" ht="15" customHeight="1" x14ac:dyDescent="0.2">
      <c r="A41" s="51" t="s">
        <v>9</v>
      </c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20"/>
      <c r="M41" s="32">
        <v>-0.1</v>
      </c>
      <c r="N41" s="32"/>
      <c r="O41" s="32"/>
      <c r="P41" s="32"/>
      <c r="Q41" s="32"/>
      <c r="R41" s="32"/>
      <c r="S41" s="32"/>
      <c r="T41" s="32">
        <v>0.1</v>
      </c>
      <c r="U41" s="32"/>
      <c r="V41" s="32"/>
      <c r="W41" s="32"/>
      <c r="X41" s="32"/>
      <c r="Y41" s="32">
        <v>-0.1</v>
      </c>
      <c r="Z41" s="32"/>
      <c r="AA41" s="32"/>
      <c r="AB41" s="32"/>
      <c r="AC41" s="32"/>
      <c r="AD41" s="32">
        <v>-3.6</v>
      </c>
      <c r="AE41" s="31">
        <f t="shared" si="1"/>
        <v>-3.7</v>
      </c>
      <c r="AF41" s="18"/>
      <c r="AG41" s="22"/>
    </row>
    <row r="42" spans="1:33" s="5" customFormat="1" ht="15" customHeight="1" x14ac:dyDescent="0.2">
      <c r="A42" s="51" t="s">
        <v>10</v>
      </c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20"/>
      <c r="M42" s="32">
        <v>134.1</v>
      </c>
      <c r="N42" s="32">
        <v>320.10000000000002</v>
      </c>
      <c r="O42" s="32">
        <v>13.1</v>
      </c>
      <c r="P42" s="32">
        <v>3.3</v>
      </c>
      <c r="Q42" s="32">
        <v>22.4</v>
      </c>
      <c r="R42" s="32">
        <v>4.7</v>
      </c>
      <c r="S42" s="32">
        <v>3.9</v>
      </c>
      <c r="T42" s="32">
        <v>749.1</v>
      </c>
      <c r="U42" s="32">
        <v>370.4</v>
      </c>
      <c r="V42" s="32">
        <v>17.100000000000001</v>
      </c>
      <c r="W42" s="32">
        <v>66.900000000000006</v>
      </c>
      <c r="X42" s="32">
        <v>38.299999999999997</v>
      </c>
      <c r="Y42" s="32">
        <v>10.8</v>
      </c>
      <c r="Z42" s="32"/>
      <c r="AA42" s="32"/>
      <c r="AB42" s="32">
        <v>0.1</v>
      </c>
      <c r="AC42" s="32">
        <v>1.6</v>
      </c>
      <c r="AD42" s="32">
        <v>561.29999999999995</v>
      </c>
      <c r="AE42" s="31">
        <f t="shared" si="1"/>
        <v>2317.1999999999998</v>
      </c>
      <c r="AF42" s="18"/>
      <c r="AG42" s="22"/>
    </row>
    <row r="43" spans="1:33" s="5" customFormat="1" ht="15" customHeight="1" x14ac:dyDescent="0.2">
      <c r="A43" s="50" t="s">
        <v>41</v>
      </c>
      <c r="B43" s="34">
        <v>2168.9</v>
      </c>
      <c r="C43" s="35">
        <v>0.4</v>
      </c>
      <c r="D43" s="35">
        <v>30.6</v>
      </c>
      <c r="E43" s="35">
        <v>907.7</v>
      </c>
      <c r="F43" s="35"/>
      <c r="G43" s="35"/>
      <c r="H43" s="35">
        <v>403.5</v>
      </c>
      <c r="I43" s="35">
        <v>37.799999999999997</v>
      </c>
      <c r="J43" s="35"/>
      <c r="K43" s="35"/>
      <c r="L43" s="36">
        <f t="shared" ref="L43:L49" si="3">IF(SUM(B43:K43)=0,"",SUM(B43:K43))</f>
        <v>3548.9000000000005</v>
      </c>
      <c r="M43" s="35">
        <v>136.1</v>
      </c>
      <c r="N43" s="35">
        <v>322.39999999999998</v>
      </c>
      <c r="O43" s="35">
        <v>13.1</v>
      </c>
      <c r="P43" s="35">
        <v>3.5</v>
      </c>
      <c r="Q43" s="35">
        <v>22.4</v>
      </c>
      <c r="R43" s="35">
        <v>4.7</v>
      </c>
      <c r="S43" s="35">
        <v>4.3</v>
      </c>
      <c r="T43" s="35">
        <v>750.8</v>
      </c>
      <c r="U43" s="35">
        <v>371.4</v>
      </c>
      <c r="V43" s="35">
        <v>17.100000000000001</v>
      </c>
      <c r="W43" s="35">
        <v>66.900000000000006</v>
      </c>
      <c r="X43" s="35">
        <v>38.299999999999997</v>
      </c>
      <c r="Y43" s="35">
        <v>12.1</v>
      </c>
      <c r="Z43" s="35"/>
      <c r="AA43" s="35"/>
      <c r="AB43" s="35">
        <v>0.1</v>
      </c>
      <c r="AC43" s="35">
        <v>1.6</v>
      </c>
      <c r="AD43" s="35">
        <v>682.2</v>
      </c>
      <c r="AE43" s="34">
        <f t="shared" si="1"/>
        <v>2446.9999999999995</v>
      </c>
      <c r="AF43" s="18"/>
      <c r="AG43" s="39">
        <f>SUM(L7,L8,L9,L11,L13,AE35,AE36,AE37,AE39,AE41)</f>
        <v>3394.7000000000003</v>
      </c>
    </row>
    <row r="44" spans="1:33" s="5" customFormat="1" ht="15" customHeight="1" x14ac:dyDescent="0.2">
      <c r="A44" s="51" t="s">
        <v>42</v>
      </c>
      <c r="B44" s="31"/>
      <c r="C44" s="32">
        <v>0.4</v>
      </c>
      <c r="D44" s="32">
        <v>30.6</v>
      </c>
      <c r="E44" s="32"/>
      <c r="F44" s="32"/>
      <c r="G44" s="32"/>
      <c r="H44" s="32">
        <v>401.4</v>
      </c>
      <c r="I44" s="32">
        <v>35.1</v>
      </c>
      <c r="J44" s="32"/>
      <c r="K44" s="32"/>
      <c r="L44" s="33">
        <f t="shared" si="3"/>
        <v>467.5</v>
      </c>
      <c r="M44" s="32">
        <v>130.4</v>
      </c>
      <c r="N44" s="32">
        <v>320.10000000000002</v>
      </c>
      <c r="O44" s="32"/>
      <c r="P44" s="32">
        <v>3.3</v>
      </c>
      <c r="Q44" s="32">
        <v>22.4</v>
      </c>
      <c r="R44" s="32">
        <v>4.7</v>
      </c>
      <c r="S44" s="32">
        <v>3.9</v>
      </c>
      <c r="T44" s="32">
        <v>732.9</v>
      </c>
      <c r="U44" s="32">
        <v>250.8</v>
      </c>
      <c r="V44" s="32">
        <v>17.100000000000001</v>
      </c>
      <c r="W44" s="32">
        <v>66.900000000000006</v>
      </c>
      <c r="X44" s="32">
        <v>38.299999999999997</v>
      </c>
      <c r="Y44" s="32">
        <v>10.8</v>
      </c>
      <c r="Z44" s="32"/>
      <c r="AA44" s="32"/>
      <c r="AB44" s="32">
        <v>0.1</v>
      </c>
      <c r="AC44" s="32">
        <v>1.6</v>
      </c>
      <c r="AD44" s="32">
        <v>561.29999999999995</v>
      </c>
      <c r="AE44" s="31">
        <f t="shared" si="1"/>
        <v>2164.5999999999995</v>
      </c>
      <c r="AF44" s="18"/>
      <c r="AG44" s="37">
        <f t="shared" ref="AG44:AG49" si="4">SUM(L44,AE44)</f>
        <v>2632.0999999999995</v>
      </c>
    </row>
    <row r="45" spans="1:33" s="5" customFormat="1" ht="15" customHeight="1" x14ac:dyDescent="0.2">
      <c r="A45" s="51" t="s">
        <v>43</v>
      </c>
      <c r="B45" s="31"/>
      <c r="C45" s="32"/>
      <c r="D45" s="32">
        <v>0.4</v>
      </c>
      <c r="E45" s="32"/>
      <c r="F45" s="32"/>
      <c r="G45" s="32"/>
      <c r="H45" s="32"/>
      <c r="I45" s="32"/>
      <c r="J45" s="32"/>
      <c r="K45" s="32"/>
      <c r="L45" s="33">
        <f t="shared" si="3"/>
        <v>0.4</v>
      </c>
      <c r="M45" s="32">
        <v>0.6</v>
      </c>
      <c r="N45" s="32">
        <v>0</v>
      </c>
      <c r="O45" s="32"/>
      <c r="P45" s="32"/>
      <c r="Q45" s="32">
        <v>0</v>
      </c>
      <c r="R45" s="32"/>
      <c r="S45" s="32">
        <v>0</v>
      </c>
      <c r="T45" s="32">
        <v>1.2</v>
      </c>
      <c r="U45" s="32">
        <v>38.4</v>
      </c>
      <c r="V45" s="32">
        <v>16.899999999999999</v>
      </c>
      <c r="W45" s="32">
        <v>0</v>
      </c>
      <c r="X45" s="32">
        <v>38.299999999999997</v>
      </c>
      <c r="Y45" s="32">
        <v>0</v>
      </c>
      <c r="Z45" s="32"/>
      <c r="AA45" s="32"/>
      <c r="AB45" s="32"/>
      <c r="AC45" s="32"/>
      <c r="AD45" s="32">
        <v>9.1</v>
      </c>
      <c r="AE45" s="31">
        <f t="shared" si="1"/>
        <v>104.49999999999999</v>
      </c>
      <c r="AF45" s="18"/>
      <c r="AG45" s="37">
        <f t="shared" si="4"/>
        <v>104.89999999999999</v>
      </c>
    </row>
    <row r="46" spans="1:33" s="5" customFormat="1" ht="15" customHeight="1" x14ac:dyDescent="0.2">
      <c r="A46" s="51" t="s">
        <v>44</v>
      </c>
      <c r="B46" s="31"/>
      <c r="C46" s="32">
        <v>0.4</v>
      </c>
      <c r="D46" s="32">
        <v>30.2</v>
      </c>
      <c r="E46" s="32"/>
      <c r="F46" s="32"/>
      <c r="G46" s="32"/>
      <c r="H46" s="32">
        <v>401.4</v>
      </c>
      <c r="I46" s="32">
        <v>35.1</v>
      </c>
      <c r="J46" s="32"/>
      <c r="K46" s="32"/>
      <c r="L46" s="33">
        <f t="shared" si="3"/>
        <v>467.1</v>
      </c>
      <c r="M46" s="32">
        <v>129.80000000000001</v>
      </c>
      <c r="N46" s="32">
        <v>320.10000000000002</v>
      </c>
      <c r="O46" s="32"/>
      <c r="P46" s="32">
        <v>3.3</v>
      </c>
      <c r="Q46" s="32">
        <v>22.4</v>
      </c>
      <c r="R46" s="32">
        <v>4.7</v>
      </c>
      <c r="S46" s="32">
        <v>3.9</v>
      </c>
      <c r="T46" s="32">
        <v>731.7</v>
      </c>
      <c r="U46" s="32">
        <v>212.4</v>
      </c>
      <c r="V46" s="32">
        <v>0.2</v>
      </c>
      <c r="W46" s="32">
        <v>66.900000000000006</v>
      </c>
      <c r="X46" s="32"/>
      <c r="Y46" s="32">
        <v>10.8</v>
      </c>
      <c r="Z46" s="32"/>
      <c r="AA46" s="32"/>
      <c r="AB46" s="32">
        <v>0.1</v>
      </c>
      <c r="AC46" s="32">
        <v>1.6</v>
      </c>
      <c r="AD46" s="32">
        <v>552.20000000000005</v>
      </c>
      <c r="AE46" s="31">
        <f t="shared" si="1"/>
        <v>2060.1000000000004</v>
      </c>
      <c r="AF46" s="18"/>
      <c r="AG46" s="37">
        <f t="shared" si="4"/>
        <v>2527.2000000000003</v>
      </c>
    </row>
    <row r="47" spans="1:33" s="5" customFormat="1" ht="15" customHeight="1" x14ac:dyDescent="0.2">
      <c r="A47" s="51" t="s">
        <v>45</v>
      </c>
      <c r="B47" s="31"/>
      <c r="C47" s="32">
        <v>0</v>
      </c>
      <c r="D47" s="32"/>
      <c r="E47" s="32"/>
      <c r="F47" s="32"/>
      <c r="G47" s="32"/>
      <c r="H47" s="32"/>
      <c r="I47" s="32">
        <v>0.1</v>
      </c>
      <c r="J47" s="32"/>
      <c r="K47" s="32"/>
      <c r="L47" s="33">
        <f t="shared" si="3"/>
        <v>0.1</v>
      </c>
      <c r="M47" s="32">
        <v>0</v>
      </c>
      <c r="N47" s="32">
        <v>0.3</v>
      </c>
      <c r="O47" s="32"/>
      <c r="P47" s="32"/>
      <c r="Q47" s="32">
        <v>0.4</v>
      </c>
      <c r="R47" s="32"/>
      <c r="S47" s="32"/>
      <c r="T47" s="32">
        <v>0.1</v>
      </c>
      <c r="U47" s="32"/>
      <c r="V47" s="32"/>
      <c r="W47" s="32">
        <v>66.900000000000006</v>
      </c>
      <c r="X47" s="32"/>
      <c r="Y47" s="32"/>
      <c r="Z47" s="32"/>
      <c r="AA47" s="32"/>
      <c r="AB47" s="32"/>
      <c r="AC47" s="32"/>
      <c r="AD47" s="32"/>
      <c r="AE47" s="31">
        <f t="shared" si="1"/>
        <v>67.7</v>
      </c>
      <c r="AF47" s="18"/>
      <c r="AG47" s="37">
        <f t="shared" si="4"/>
        <v>67.8</v>
      </c>
    </row>
    <row r="48" spans="1:33" s="5" customFormat="1" ht="15" customHeight="1" collapsed="1" x14ac:dyDescent="0.2">
      <c r="A48" s="51" t="s">
        <v>50</v>
      </c>
      <c r="B48" s="31"/>
      <c r="C48" s="32">
        <v>0.4</v>
      </c>
      <c r="D48" s="32">
        <v>30.2</v>
      </c>
      <c r="E48" s="32"/>
      <c r="F48" s="32"/>
      <c r="G48" s="32"/>
      <c r="H48" s="32">
        <v>401.4</v>
      </c>
      <c r="I48" s="32">
        <v>35</v>
      </c>
      <c r="J48" s="32"/>
      <c r="K48" s="32"/>
      <c r="L48" s="33">
        <f t="shared" si="3"/>
        <v>467</v>
      </c>
      <c r="M48" s="32">
        <v>129.80000000000001</v>
      </c>
      <c r="N48" s="32">
        <v>319.8</v>
      </c>
      <c r="O48" s="32"/>
      <c r="P48" s="32">
        <v>3.3</v>
      </c>
      <c r="Q48" s="32">
        <v>22</v>
      </c>
      <c r="R48" s="32">
        <v>4.7</v>
      </c>
      <c r="S48" s="32">
        <v>3.9</v>
      </c>
      <c r="T48" s="32">
        <v>731.6</v>
      </c>
      <c r="U48" s="32">
        <v>212.4</v>
      </c>
      <c r="V48" s="32">
        <v>0.2</v>
      </c>
      <c r="W48" s="32"/>
      <c r="X48" s="32"/>
      <c r="Y48" s="32">
        <v>10.8</v>
      </c>
      <c r="Z48" s="32"/>
      <c r="AA48" s="32"/>
      <c r="AB48" s="32">
        <v>0.1</v>
      </c>
      <c r="AC48" s="32">
        <v>1.6</v>
      </c>
      <c r="AD48" s="32">
        <v>552.20000000000005</v>
      </c>
      <c r="AE48" s="31">
        <f t="shared" si="1"/>
        <v>1992.3999999999999</v>
      </c>
      <c r="AF48" s="18"/>
      <c r="AG48" s="37">
        <f t="shared" si="4"/>
        <v>2459.3999999999996</v>
      </c>
    </row>
    <row r="49" spans="1:33" s="5" customFormat="1" ht="15.75" customHeight="1" collapsed="1" x14ac:dyDescent="0.2">
      <c r="A49" s="50" t="s">
        <v>46</v>
      </c>
      <c r="B49" s="34"/>
      <c r="C49" s="35"/>
      <c r="D49" s="35">
        <v>0.1</v>
      </c>
      <c r="E49" s="35"/>
      <c r="F49" s="35"/>
      <c r="G49" s="35"/>
      <c r="H49" s="35">
        <v>301.7</v>
      </c>
      <c r="I49" s="35"/>
      <c r="J49" s="35"/>
      <c r="K49" s="35"/>
      <c r="L49" s="36">
        <f t="shared" si="3"/>
        <v>301.8</v>
      </c>
      <c r="M49" s="35">
        <v>115</v>
      </c>
      <c r="N49" s="35"/>
      <c r="O49" s="35"/>
      <c r="P49" s="35"/>
      <c r="Q49" s="35">
        <v>20.399999999999999</v>
      </c>
      <c r="R49" s="35"/>
      <c r="S49" s="35">
        <v>2.2999999999999998</v>
      </c>
      <c r="T49" s="35">
        <v>3.1</v>
      </c>
      <c r="U49" s="35">
        <v>25.3</v>
      </c>
      <c r="V49" s="35"/>
      <c r="W49" s="35"/>
      <c r="X49" s="35"/>
      <c r="Y49" s="35">
        <v>6.4</v>
      </c>
      <c r="Z49" s="35"/>
      <c r="AA49" s="35"/>
      <c r="AB49" s="35"/>
      <c r="AC49" s="35">
        <v>1.3</v>
      </c>
      <c r="AD49" s="35">
        <v>248.9</v>
      </c>
      <c r="AE49" s="34">
        <f t="shared" si="1"/>
        <v>422.70000000000005</v>
      </c>
      <c r="AF49" s="21"/>
      <c r="AG49" s="36">
        <f t="shared" si="4"/>
        <v>724.5</v>
      </c>
    </row>
    <row r="50" spans="1:33" s="26" customFormat="1" ht="15" hidden="1" customHeight="1" x14ac:dyDescent="0.2">
      <c r="A50" s="52" t="s">
        <v>181</v>
      </c>
      <c r="B50" s="40"/>
      <c r="C50" s="41"/>
      <c r="D50" s="41"/>
      <c r="E50" s="41"/>
      <c r="F50" s="41"/>
      <c r="G50" s="41"/>
      <c r="H50" s="41"/>
      <c r="I50" s="41"/>
      <c r="J50" s="41"/>
      <c r="K50" s="41"/>
      <c r="L50" s="42" t="str">
        <f t="shared" ref="L50:L51" si="5">IF(SUM(B50,C50,D50,E50,F50,G50,H50,K50)=0,"",SUM(B50,C50,D50,E50,F50,G50,H50,K50))</f>
        <v/>
      </c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0" t="str">
        <f t="shared" si="1"/>
        <v/>
      </c>
      <c r="AF50" s="25"/>
      <c r="AG50" s="42"/>
    </row>
    <row r="51" spans="1:33" s="26" customFormat="1" ht="15" hidden="1" customHeight="1" collapsed="1" x14ac:dyDescent="0.2">
      <c r="A51" s="52" t="s">
        <v>69</v>
      </c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42" t="str">
        <f t="shared" si="5"/>
        <v/>
      </c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0" t="str">
        <f t="shared" si="1"/>
        <v/>
      </c>
      <c r="AF51" s="25"/>
      <c r="AG51" s="42"/>
    </row>
    <row r="52" spans="1:33" s="5" customFormat="1" ht="15" customHeight="1" collapsed="1" x14ac:dyDescent="0.2">
      <c r="A52" s="51" t="s">
        <v>61</v>
      </c>
      <c r="B52" s="31"/>
      <c r="C52" s="32"/>
      <c r="D52" s="32">
        <v>0</v>
      </c>
      <c r="E52" s="32"/>
      <c r="F52" s="32"/>
      <c r="G52" s="32"/>
      <c r="H52" s="32">
        <v>3.1</v>
      </c>
      <c r="I52" s="32"/>
      <c r="J52" s="32"/>
      <c r="K52" s="32"/>
      <c r="L52" s="33">
        <f t="shared" ref="L52:L81" si="6">IF(SUM(B52:K52)=0,"",SUM(B52:K52))</f>
        <v>3.1</v>
      </c>
      <c r="M52" s="32">
        <v>1.9</v>
      </c>
      <c r="N52" s="32"/>
      <c r="O52" s="32"/>
      <c r="P52" s="32"/>
      <c r="Q52" s="32">
        <v>0.2</v>
      </c>
      <c r="R52" s="32"/>
      <c r="S52" s="32">
        <v>0.9</v>
      </c>
      <c r="T52" s="32">
        <v>31.3</v>
      </c>
      <c r="U52" s="32">
        <v>10.3</v>
      </c>
      <c r="V52" s="32"/>
      <c r="W52" s="32"/>
      <c r="X52" s="32"/>
      <c r="Y52" s="32">
        <v>3.5</v>
      </c>
      <c r="Z52" s="32"/>
      <c r="AA52" s="32"/>
      <c r="AB52" s="32"/>
      <c r="AC52" s="32"/>
      <c r="AD52" s="32">
        <v>148.80000000000001</v>
      </c>
      <c r="AE52" s="31">
        <f t="shared" si="1"/>
        <v>196.9</v>
      </c>
      <c r="AF52" s="18"/>
      <c r="AG52" s="33">
        <f>SUM(L52,AE52)</f>
        <v>200</v>
      </c>
    </row>
    <row r="53" spans="1:33" s="26" customFormat="1" ht="15" hidden="1" customHeight="1" x14ac:dyDescent="0.2">
      <c r="A53" s="53" t="s">
        <v>72</v>
      </c>
      <c r="B53" s="43"/>
      <c r="C53" s="41"/>
      <c r="D53" s="44"/>
      <c r="E53" s="44"/>
      <c r="F53" s="44"/>
      <c r="G53" s="41"/>
      <c r="H53" s="44"/>
      <c r="I53" s="41"/>
      <c r="J53" s="41"/>
      <c r="K53" s="44"/>
      <c r="L53" s="33" t="str">
        <f t="shared" si="6"/>
        <v/>
      </c>
      <c r="M53" s="41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0" t="str">
        <f t="shared" si="1"/>
        <v/>
      </c>
      <c r="AF53" s="25"/>
      <c r="AG53" s="42"/>
    </row>
    <row r="54" spans="1:33" s="26" customFormat="1" ht="15" hidden="1" customHeight="1" x14ac:dyDescent="0.2">
      <c r="A54" s="53" t="s">
        <v>182</v>
      </c>
      <c r="B54" s="43"/>
      <c r="C54" s="41"/>
      <c r="D54" s="44"/>
      <c r="E54" s="44"/>
      <c r="F54" s="44"/>
      <c r="G54" s="41"/>
      <c r="H54" s="44"/>
      <c r="I54" s="41"/>
      <c r="J54" s="41"/>
      <c r="K54" s="44"/>
      <c r="L54" s="33" t="str">
        <f t="shared" si="6"/>
        <v/>
      </c>
      <c r="M54" s="41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0" t="str">
        <f t="shared" si="1"/>
        <v/>
      </c>
      <c r="AF54" s="25"/>
      <c r="AG54" s="42"/>
    </row>
    <row r="55" spans="1:33" s="26" customFormat="1" ht="15" hidden="1" customHeight="1" x14ac:dyDescent="0.2">
      <c r="A55" s="53" t="s">
        <v>73</v>
      </c>
      <c r="B55" s="43"/>
      <c r="C55" s="41"/>
      <c r="D55" s="44"/>
      <c r="E55" s="44"/>
      <c r="F55" s="44"/>
      <c r="G55" s="41"/>
      <c r="H55" s="44"/>
      <c r="I55" s="41"/>
      <c r="J55" s="41"/>
      <c r="K55" s="44"/>
      <c r="L55" s="33" t="str">
        <f t="shared" si="6"/>
        <v/>
      </c>
      <c r="M55" s="41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0" t="str">
        <f t="shared" si="1"/>
        <v/>
      </c>
      <c r="AF55" s="25"/>
      <c r="AG55" s="42"/>
    </row>
    <row r="56" spans="1:33" s="26" customFormat="1" ht="15" hidden="1" customHeight="1" x14ac:dyDescent="0.2">
      <c r="A56" s="53" t="s">
        <v>74</v>
      </c>
      <c r="B56" s="43"/>
      <c r="C56" s="41"/>
      <c r="D56" s="44"/>
      <c r="E56" s="44"/>
      <c r="F56" s="44"/>
      <c r="G56" s="41"/>
      <c r="H56" s="44"/>
      <c r="I56" s="41"/>
      <c r="J56" s="41"/>
      <c r="K56" s="44"/>
      <c r="L56" s="33" t="str">
        <f t="shared" si="6"/>
        <v/>
      </c>
      <c r="M56" s="41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0" t="str">
        <f t="shared" si="1"/>
        <v/>
      </c>
      <c r="AF56" s="25"/>
      <c r="AG56" s="42"/>
    </row>
    <row r="57" spans="1:33" s="5" customFormat="1" ht="15" customHeight="1" collapsed="1" x14ac:dyDescent="0.2">
      <c r="A57" s="51" t="s">
        <v>47</v>
      </c>
      <c r="B57" s="31"/>
      <c r="C57" s="32"/>
      <c r="D57" s="32"/>
      <c r="E57" s="32"/>
      <c r="F57" s="32"/>
      <c r="G57" s="32"/>
      <c r="H57" s="32"/>
      <c r="I57" s="32"/>
      <c r="J57" s="32"/>
      <c r="K57" s="32"/>
      <c r="L57" s="33" t="str">
        <f t="shared" si="6"/>
        <v/>
      </c>
      <c r="M57" s="32"/>
      <c r="N57" s="32">
        <v>306.5</v>
      </c>
      <c r="O57" s="32"/>
      <c r="P57" s="32">
        <v>3.3</v>
      </c>
      <c r="Q57" s="32"/>
      <c r="R57" s="32">
        <v>4.7</v>
      </c>
      <c r="S57" s="32">
        <v>0</v>
      </c>
      <c r="T57" s="32">
        <v>517.5</v>
      </c>
      <c r="U57" s="32">
        <v>0.3</v>
      </c>
      <c r="V57" s="32"/>
      <c r="W57" s="32"/>
      <c r="X57" s="32"/>
      <c r="Y57" s="32"/>
      <c r="Z57" s="32"/>
      <c r="AA57" s="32"/>
      <c r="AB57" s="32"/>
      <c r="AC57" s="32"/>
      <c r="AD57" s="32"/>
      <c r="AE57" s="31">
        <f t="shared" si="1"/>
        <v>832.3</v>
      </c>
      <c r="AF57" s="18"/>
      <c r="AG57" s="33">
        <f>SUM(L57,AE57)</f>
        <v>832.3</v>
      </c>
    </row>
    <row r="58" spans="1:33" s="26" customFormat="1" ht="15" hidden="1" customHeight="1" x14ac:dyDescent="0.2">
      <c r="A58" s="52" t="s">
        <v>75</v>
      </c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33" t="str">
        <f t="shared" si="6"/>
        <v/>
      </c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0" t="str">
        <f t="shared" si="1"/>
        <v/>
      </c>
      <c r="AF58" s="25"/>
      <c r="AG58" s="42"/>
    </row>
    <row r="59" spans="1:33" s="26" customFormat="1" ht="15" hidden="1" customHeight="1" x14ac:dyDescent="0.2">
      <c r="A59" s="52" t="s">
        <v>52</v>
      </c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33" t="str">
        <f t="shared" si="6"/>
        <v/>
      </c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0" t="str">
        <f t="shared" si="1"/>
        <v/>
      </c>
      <c r="AF59" s="25"/>
      <c r="AG59" s="42"/>
    </row>
    <row r="60" spans="1:33" s="26" customFormat="1" ht="15" hidden="1" customHeight="1" x14ac:dyDescent="0.2">
      <c r="A60" s="52" t="s">
        <v>76</v>
      </c>
      <c r="B60" s="40"/>
      <c r="C60" s="41"/>
      <c r="D60" s="41"/>
      <c r="E60" s="41"/>
      <c r="F60" s="41"/>
      <c r="G60" s="41"/>
      <c r="H60" s="41"/>
      <c r="I60" s="41"/>
      <c r="J60" s="41"/>
      <c r="K60" s="41"/>
      <c r="L60" s="33" t="str">
        <f t="shared" si="6"/>
        <v/>
      </c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0" t="str">
        <f t="shared" si="1"/>
        <v/>
      </c>
      <c r="AF60" s="25"/>
      <c r="AG60" s="42"/>
    </row>
    <row r="61" spans="1:33" s="26" customFormat="1" ht="15" hidden="1" customHeight="1" collapsed="1" x14ac:dyDescent="0.2">
      <c r="A61" s="52" t="s">
        <v>79</v>
      </c>
      <c r="B61" s="40"/>
      <c r="C61" s="41"/>
      <c r="D61" s="41"/>
      <c r="E61" s="41"/>
      <c r="F61" s="41"/>
      <c r="G61" s="41"/>
      <c r="H61" s="41"/>
      <c r="I61" s="41"/>
      <c r="J61" s="41"/>
      <c r="K61" s="41"/>
      <c r="L61" s="33" t="str">
        <f t="shared" si="6"/>
        <v/>
      </c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0" t="str">
        <f t="shared" si="1"/>
        <v/>
      </c>
      <c r="AF61" s="25"/>
      <c r="AG61" s="42"/>
    </row>
    <row r="62" spans="1:33" s="5" customFormat="1" ht="15" customHeight="1" collapsed="1" x14ac:dyDescent="0.2">
      <c r="A62" s="51" t="s">
        <v>48</v>
      </c>
      <c r="B62" s="31"/>
      <c r="C62" s="32">
        <v>0.4</v>
      </c>
      <c r="D62" s="32">
        <v>30.1</v>
      </c>
      <c r="E62" s="32"/>
      <c r="F62" s="32"/>
      <c r="G62" s="32"/>
      <c r="H62" s="32">
        <v>96.6</v>
      </c>
      <c r="I62" s="32">
        <v>35</v>
      </c>
      <c r="J62" s="32"/>
      <c r="K62" s="32"/>
      <c r="L62" s="33">
        <f t="shared" si="6"/>
        <v>162.1</v>
      </c>
      <c r="M62" s="32">
        <v>12.9</v>
      </c>
      <c r="N62" s="32">
        <v>0.2</v>
      </c>
      <c r="O62" s="32"/>
      <c r="P62" s="32"/>
      <c r="Q62" s="32">
        <v>1.4</v>
      </c>
      <c r="R62" s="32"/>
      <c r="S62" s="32">
        <v>0.7</v>
      </c>
      <c r="T62" s="32">
        <v>7.3</v>
      </c>
      <c r="U62" s="32">
        <v>176.5</v>
      </c>
      <c r="V62" s="32">
        <v>0.2</v>
      </c>
      <c r="W62" s="32"/>
      <c r="X62" s="32"/>
      <c r="Y62" s="32">
        <v>0.9</v>
      </c>
      <c r="Z62" s="32"/>
      <c r="AA62" s="32"/>
      <c r="AB62" s="32">
        <v>0.1</v>
      </c>
      <c r="AC62" s="32">
        <v>0.3</v>
      </c>
      <c r="AD62" s="32">
        <v>137.1</v>
      </c>
      <c r="AE62" s="31">
        <f t="shared" si="1"/>
        <v>337.6</v>
      </c>
      <c r="AF62" s="18"/>
      <c r="AG62" s="33">
        <f>SUM(L62,AE62)</f>
        <v>499.70000000000005</v>
      </c>
    </row>
    <row r="63" spans="1:33" s="26" customFormat="1" ht="15" hidden="1" customHeight="1" x14ac:dyDescent="0.2">
      <c r="A63" s="52" t="s">
        <v>53</v>
      </c>
      <c r="B63" s="40"/>
      <c r="C63" s="41"/>
      <c r="D63" s="41"/>
      <c r="E63" s="41"/>
      <c r="F63" s="41"/>
      <c r="G63" s="41"/>
      <c r="H63" s="41"/>
      <c r="I63" s="41"/>
      <c r="J63" s="41"/>
      <c r="K63" s="41"/>
      <c r="L63" s="33" t="str">
        <f t="shared" si="6"/>
        <v/>
      </c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0" t="str">
        <f t="shared" si="1"/>
        <v/>
      </c>
      <c r="AF63" s="25"/>
      <c r="AG63" s="42"/>
    </row>
    <row r="64" spans="1:33" s="26" customFormat="1" ht="15" hidden="1" customHeight="1" x14ac:dyDescent="0.2">
      <c r="A64" s="52" t="s">
        <v>54</v>
      </c>
      <c r="B64" s="40"/>
      <c r="C64" s="41"/>
      <c r="D64" s="41"/>
      <c r="E64" s="41"/>
      <c r="F64" s="41"/>
      <c r="G64" s="41"/>
      <c r="H64" s="41"/>
      <c r="I64" s="41"/>
      <c r="J64" s="41"/>
      <c r="K64" s="41"/>
      <c r="L64" s="33" t="str">
        <f t="shared" si="6"/>
        <v/>
      </c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0" t="str">
        <f t="shared" si="1"/>
        <v/>
      </c>
      <c r="AF64" s="25"/>
      <c r="AG64" s="42"/>
    </row>
    <row r="65" spans="1:33" s="26" customFormat="1" ht="15" hidden="1" customHeight="1" x14ac:dyDescent="0.2">
      <c r="A65" s="52" t="s">
        <v>55</v>
      </c>
      <c r="B65" s="40"/>
      <c r="C65" s="41"/>
      <c r="D65" s="41"/>
      <c r="E65" s="41"/>
      <c r="F65" s="41"/>
      <c r="G65" s="41"/>
      <c r="H65" s="41"/>
      <c r="I65" s="41"/>
      <c r="J65" s="41"/>
      <c r="K65" s="41"/>
      <c r="L65" s="33" t="str">
        <f t="shared" si="6"/>
        <v/>
      </c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0" t="str">
        <f t="shared" si="1"/>
        <v/>
      </c>
      <c r="AF65" s="25"/>
      <c r="AG65" s="42"/>
    </row>
    <row r="66" spans="1:33" s="26" customFormat="1" ht="15" hidden="1" customHeight="1" x14ac:dyDescent="0.2">
      <c r="A66" s="52" t="s">
        <v>56</v>
      </c>
      <c r="B66" s="40"/>
      <c r="C66" s="41"/>
      <c r="D66" s="41"/>
      <c r="E66" s="41"/>
      <c r="F66" s="41"/>
      <c r="G66" s="41"/>
      <c r="H66" s="41"/>
      <c r="I66" s="41"/>
      <c r="J66" s="41"/>
      <c r="K66" s="41"/>
      <c r="L66" s="33" t="str">
        <f t="shared" si="6"/>
        <v/>
      </c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0" t="str">
        <f t="shared" si="1"/>
        <v/>
      </c>
      <c r="AF66" s="25"/>
      <c r="AG66" s="42"/>
    </row>
    <row r="67" spans="1:33" s="26" customFormat="1" ht="15" hidden="1" customHeight="1" x14ac:dyDescent="0.2">
      <c r="A67" s="52" t="s">
        <v>77</v>
      </c>
      <c r="B67" s="40"/>
      <c r="C67" s="41"/>
      <c r="D67" s="41"/>
      <c r="E67" s="41"/>
      <c r="F67" s="41"/>
      <c r="G67" s="41"/>
      <c r="H67" s="41"/>
      <c r="I67" s="41"/>
      <c r="J67" s="41"/>
      <c r="K67" s="41"/>
      <c r="L67" s="33" t="str">
        <f t="shared" si="6"/>
        <v/>
      </c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0" t="str">
        <f t="shared" si="1"/>
        <v/>
      </c>
      <c r="AF67" s="25"/>
      <c r="AG67" s="42"/>
    </row>
    <row r="68" spans="1:33" s="26" customFormat="1" ht="15" hidden="1" customHeight="1" x14ac:dyDescent="0.2">
      <c r="A68" s="52" t="s">
        <v>57</v>
      </c>
      <c r="B68" s="40"/>
      <c r="C68" s="41"/>
      <c r="D68" s="41"/>
      <c r="E68" s="41"/>
      <c r="F68" s="41"/>
      <c r="G68" s="41"/>
      <c r="H68" s="41"/>
      <c r="I68" s="41"/>
      <c r="J68" s="41"/>
      <c r="K68" s="41"/>
      <c r="L68" s="33" t="str">
        <f t="shared" si="6"/>
        <v/>
      </c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0" t="str">
        <f t="shared" si="1"/>
        <v/>
      </c>
      <c r="AF68" s="25"/>
      <c r="AG68" s="42"/>
    </row>
    <row r="69" spans="1:33" s="26" customFormat="1" ht="15" hidden="1" customHeight="1" x14ac:dyDescent="0.2">
      <c r="A69" s="52" t="s">
        <v>58</v>
      </c>
      <c r="B69" s="40"/>
      <c r="C69" s="41"/>
      <c r="D69" s="41"/>
      <c r="E69" s="41"/>
      <c r="F69" s="41"/>
      <c r="G69" s="41"/>
      <c r="H69" s="41"/>
      <c r="I69" s="41"/>
      <c r="J69" s="41"/>
      <c r="K69" s="41"/>
      <c r="L69" s="33" t="str">
        <f t="shared" si="6"/>
        <v/>
      </c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0" t="str">
        <f t="shared" si="1"/>
        <v/>
      </c>
      <c r="AF69" s="25"/>
      <c r="AG69" s="42"/>
    </row>
    <row r="70" spans="1:33" s="26" customFormat="1" ht="15" hidden="1" customHeight="1" x14ac:dyDescent="0.2">
      <c r="A70" s="52" t="s">
        <v>59</v>
      </c>
      <c r="B70" s="40"/>
      <c r="C70" s="41"/>
      <c r="D70" s="41"/>
      <c r="E70" s="41"/>
      <c r="F70" s="41"/>
      <c r="G70" s="41"/>
      <c r="H70" s="41"/>
      <c r="I70" s="41"/>
      <c r="J70" s="41"/>
      <c r="K70" s="41"/>
      <c r="L70" s="33" t="str">
        <f t="shared" si="6"/>
        <v/>
      </c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0" t="str">
        <f t="shared" si="1"/>
        <v/>
      </c>
      <c r="AF70" s="25"/>
      <c r="AG70" s="42"/>
    </row>
    <row r="71" spans="1:33" s="26" customFormat="1" ht="15" hidden="1" customHeight="1" x14ac:dyDescent="0.2">
      <c r="A71" s="52" t="s">
        <v>81</v>
      </c>
      <c r="B71" s="40"/>
      <c r="C71" s="41"/>
      <c r="D71" s="41"/>
      <c r="E71" s="41"/>
      <c r="F71" s="41"/>
      <c r="G71" s="41"/>
      <c r="H71" s="41"/>
      <c r="I71" s="41"/>
      <c r="J71" s="41"/>
      <c r="K71" s="41"/>
      <c r="L71" s="33" t="str">
        <f t="shared" si="6"/>
        <v/>
      </c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0" t="str">
        <f t="shared" si="1"/>
        <v/>
      </c>
      <c r="AF71" s="25"/>
      <c r="AG71" s="42"/>
    </row>
    <row r="72" spans="1:33" s="26" customFormat="1" ht="15" hidden="1" customHeight="1" x14ac:dyDescent="0.2">
      <c r="A72" s="52" t="s">
        <v>78</v>
      </c>
      <c r="B72" s="40"/>
      <c r="C72" s="41"/>
      <c r="D72" s="41"/>
      <c r="E72" s="41"/>
      <c r="F72" s="41"/>
      <c r="G72" s="41"/>
      <c r="H72" s="41"/>
      <c r="I72" s="41"/>
      <c r="J72" s="41"/>
      <c r="K72" s="41"/>
      <c r="L72" s="33" t="str">
        <f t="shared" si="6"/>
        <v/>
      </c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0" t="str">
        <f t="shared" si="1"/>
        <v/>
      </c>
      <c r="AF72" s="25"/>
      <c r="AG72" s="42"/>
    </row>
    <row r="73" spans="1:33" s="26" customFormat="1" ht="15" hidden="1" customHeight="1" x14ac:dyDescent="0.2">
      <c r="A73" s="53" t="s">
        <v>71</v>
      </c>
      <c r="B73" s="43"/>
      <c r="C73" s="41"/>
      <c r="D73" s="44"/>
      <c r="E73" s="44"/>
      <c r="F73" s="44"/>
      <c r="G73" s="41"/>
      <c r="H73" s="44"/>
      <c r="I73" s="41"/>
      <c r="J73" s="41"/>
      <c r="K73" s="44"/>
      <c r="L73" s="33" t="str">
        <f t="shared" si="6"/>
        <v/>
      </c>
      <c r="M73" s="41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0" t="str">
        <f t="shared" si="1"/>
        <v/>
      </c>
      <c r="AF73" s="25"/>
      <c r="AG73" s="42"/>
    </row>
    <row r="74" spans="1:33" s="26" customFormat="1" ht="15" hidden="1" customHeight="1" collapsed="1" x14ac:dyDescent="0.2">
      <c r="A74" s="52" t="s">
        <v>80</v>
      </c>
      <c r="B74" s="40"/>
      <c r="C74" s="41"/>
      <c r="D74" s="41"/>
      <c r="E74" s="41"/>
      <c r="F74" s="41"/>
      <c r="G74" s="41"/>
      <c r="H74" s="41"/>
      <c r="I74" s="41"/>
      <c r="J74" s="41"/>
      <c r="K74" s="41"/>
      <c r="L74" s="33" t="str">
        <f t="shared" si="6"/>
        <v/>
      </c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0" t="str">
        <f t="shared" si="1"/>
        <v/>
      </c>
      <c r="AF74" s="25"/>
      <c r="AG74" s="42"/>
    </row>
    <row r="75" spans="1:33" s="5" customFormat="1" ht="17.25" customHeight="1" collapsed="1" x14ac:dyDescent="0.2">
      <c r="A75" s="54" t="s">
        <v>188</v>
      </c>
      <c r="B75" s="31"/>
      <c r="C75" s="32"/>
      <c r="D75" s="32"/>
      <c r="E75" s="32"/>
      <c r="F75" s="32"/>
      <c r="G75" s="32"/>
      <c r="H75" s="32"/>
      <c r="I75" s="32"/>
      <c r="J75" s="32"/>
      <c r="K75" s="32"/>
      <c r="L75" s="33" t="str">
        <f t="shared" si="6"/>
        <v/>
      </c>
      <c r="M75" s="32"/>
      <c r="N75" s="32">
        <v>10.5</v>
      </c>
      <c r="O75" s="32"/>
      <c r="P75" s="32"/>
      <c r="Q75" s="32"/>
      <c r="R75" s="32"/>
      <c r="S75" s="32"/>
      <c r="T75" s="32">
        <v>172.4</v>
      </c>
      <c r="U75" s="32"/>
      <c r="V75" s="32"/>
      <c r="W75" s="32"/>
      <c r="X75" s="32"/>
      <c r="Y75" s="32"/>
      <c r="Z75" s="32"/>
      <c r="AA75" s="32"/>
      <c r="AB75" s="32"/>
      <c r="AC75" s="32"/>
      <c r="AD75" s="32">
        <v>17.399999999999999</v>
      </c>
      <c r="AE75" s="31">
        <f>IF(SUM(M75:AD75)=0,"",SUM(M75:AD75))</f>
        <v>200.3</v>
      </c>
      <c r="AF75" s="18"/>
      <c r="AG75" s="33">
        <f>SUM(L75,AE75)</f>
        <v>200.3</v>
      </c>
    </row>
    <row r="76" spans="1:33" s="5" customFormat="1" ht="15" hidden="1" customHeight="1" x14ac:dyDescent="0.2">
      <c r="A76" s="52" t="s">
        <v>189</v>
      </c>
      <c r="B76" s="89"/>
      <c r="C76" s="90"/>
      <c r="D76" s="90"/>
      <c r="E76" s="90"/>
      <c r="F76" s="90"/>
      <c r="G76" s="90"/>
      <c r="H76" s="90"/>
      <c r="I76" s="90"/>
      <c r="J76" s="90"/>
      <c r="K76" s="90"/>
      <c r="L76" s="91" t="str">
        <f>IF(SUM(B76,C76,D76,E76,F76,G76,H76,K76)=0,"",SUM(B76,C76,D76,E76,F76,G76,H76,K76))</f>
        <v/>
      </c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0"/>
      <c r="Z76" s="90"/>
      <c r="AA76" s="90"/>
      <c r="AB76" s="90"/>
      <c r="AC76" s="90"/>
      <c r="AD76" s="90"/>
      <c r="AE76" s="89" t="str">
        <f>IF(SUM(M76:AD76)=0,"",SUM(M76:AD76))</f>
        <v/>
      </c>
      <c r="AF76" s="92"/>
      <c r="AG76" s="93"/>
    </row>
    <row r="77" spans="1:33" s="5" customFormat="1" ht="15" hidden="1" customHeight="1" x14ac:dyDescent="0.2">
      <c r="A77" s="94" t="s">
        <v>190</v>
      </c>
      <c r="B77" s="89"/>
      <c r="C77" s="90"/>
      <c r="D77" s="90"/>
      <c r="E77" s="90"/>
      <c r="F77" s="90"/>
      <c r="G77" s="90"/>
      <c r="H77" s="90"/>
      <c r="I77" s="90"/>
      <c r="J77" s="90"/>
      <c r="K77" s="90"/>
      <c r="L77" s="91" t="str">
        <f>IF(SUM(B77,C77,D77,E77,F77,G77,H77,K77)=0,"",SUM(B77,C77,D77,E77,F77,G77,H77,K77))</f>
        <v/>
      </c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  <c r="AA77" s="90"/>
      <c r="AB77" s="90"/>
      <c r="AC77" s="90"/>
      <c r="AD77" s="90"/>
      <c r="AE77" s="89" t="str">
        <f>IF(SUM(M77:AD77)=0,"",SUM(M77:AD77))</f>
        <v/>
      </c>
      <c r="AF77" s="92"/>
      <c r="AG77" s="93"/>
    </row>
    <row r="78" spans="1:33" s="5" customFormat="1" ht="15" hidden="1" customHeight="1" x14ac:dyDescent="0.2">
      <c r="A78" s="94" t="s">
        <v>191</v>
      </c>
      <c r="B78" s="89"/>
      <c r="C78" s="90"/>
      <c r="D78" s="90"/>
      <c r="E78" s="90"/>
      <c r="F78" s="90"/>
      <c r="G78" s="90"/>
      <c r="H78" s="90"/>
      <c r="I78" s="90"/>
      <c r="J78" s="90"/>
      <c r="K78" s="90"/>
      <c r="L78" s="91" t="str">
        <f>IF(SUM(B78,C78,D78,E78,F78,G78,H78,K78)=0,"",SUM(B78,C78,D78,E78,F78,G78,H78,K78))</f>
        <v/>
      </c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  <c r="Y78" s="90"/>
      <c r="Z78" s="90"/>
      <c r="AA78" s="90"/>
      <c r="AB78" s="90"/>
      <c r="AC78" s="90"/>
      <c r="AD78" s="90"/>
      <c r="AE78" s="89" t="str">
        <f>IF(SUM(M78:AD78)=0,"",SUM(M78:AD78))</f>
        <v/>
      </c>
      <c r="AF78" s="92"/>
      <c r="AG78" s="93"/>
    </row>
    <row r="79" spans="1:33" s="26" customFormat="1" ht="12" hidden="1" customHeight="1" x14ac:dyDescent="0.2">
      <c r="A79" s="52" t="s">
        <v>192</v>
      </c>
      <c r="B79" s="40"/>
      <c r="C79" s="41"/>
      <c r="D79" s="41"/>
      <c r="E79" s="41"/>
      <c r="F79" s="41"/>
      <c r="G79" s="41"/>
      <c r="H79" s="41"/>
      <c r="I79" s="41"/>
      <c r="J79" s="41"/>
      <c r="K79" s="41"/>
      <c r="L79" s="33" t="str">
        <f t="shared" si="6"/>
        <v/>
      </c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0" t="str">
        <f t="shared" si="1"/>
        <v/>
      </c>
      <c r="AF79" s="25"/>
      <c r="AG79" s="42"/>
    </row>
    <row r="80" spans="1:33" s="26" customFormat="1" ht="13.5" hidden="1" customHeight="1" x14ac:dyDescent="0.2">
      <c r="A80" s="52" t="s">
        <v>60</v>
      </c>
      <c r="B80" s="40"/>
      <c r="C80" s="41"/>
      <c r="D80" s="41"/>
      <c r="E80" s="41"/>
      <c r="F80" s="41"/>
      <c r="G80" s="41"/>
      <c r="H80" s="41"/>
      <c r="I80" s="41"/>
      <c r="J80" s="41"/>
      <c r="K80" s="41"/>
      <c r="L80" s="33" t="str">
        <f t="shared" si="6"/>
        <v/>
      </c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0" t="str">
        <f t="shared" si="1"/>
        <v/>
      </c>
      <c r="AF80" s="25"/>
      <c r="AG80" s="42"/>
    </row>
    <row r="81" spans="1:33" s="5" customFormat="1" ht="15" customHeight="1" collapsed="1" x14ac:dyDescent="0.2">
      <c r="A81" s="55" t="s">
        <v>49</v>
      </c>
      <c r="B81" s="56"/>
      <c r="C81" s="57"/>
      <c r="D81" s="57"/>
      <c r="E81" s="57"/>
      <c r="F81" s="57"/>
      <c r="G81" s="57"/>
      <c r="H81" s="57"/>
      <c r="I81" s="57"/>
      <c r="J81" s="57"/>
      <c r="K81" s="57"/>
      <c r="L81" s="38" t="str">
        <f t="shared" si="6"/>
        <v/>
      </c>
      <c r="M81" s="57"/>
      <c r="N81" s="57">
        <v>2.6</v>
      </c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6">
        <f t="shared" si="1"/>
        <v>2.6</v>
      </c>
      <c r="AF81" s="58"/>
      <c r="AG81" s="38">
        <f>SUM(L81,AE81)</f>
        <v>2.6</v>
      </c>
    </row>
  </sheetData>
  <mergeCells count="14">
    <mergeCell ref="AA4:AA5"/>
    <mergeCell ref="AE4:AE5"/>
    <mergeCell ref="B3:L3"/>
    <mergeCell ref="M3:AE3"/>
    <mergeCell ref="AF3:AF5"/>
    <mergeCell ref="B4:B5"/>
    <mergeCell ref="F4:F5"/>
    <mergeCell ref="G4:G5"/>
    <mergeCell ref="H4:H5"/>
    <mergeCell ref="L4:L5"/>
    <mergeCell ref="M4:M5"/>
    <mergeCell ref="Z4:Z5"/>
    <mergeCell ref="T4:T5"/>
    <mergeCell ref="U4:U5"/>
  </mergeCells>
  <pageMargins left="0.7" right="0.7" top="0.75" bottom="0.75" header="0.3" footer="0.3"/>
  <pageSetup orientation="portrait" horizontalDpi="0" verticalDpi="0" r:id="rId1"/>
  <ignoredErrors>
    <ignoredError sqref="AG43 L7:L33 L79:L81 L43:L75" calculatedColumn="1"/>
  </ignoredError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IT81"/>
  <sheetViews>
    <sheetView showGridLines="0" workbookViewId="0">
      <pane xSplit="1" ySplit="5" topLeftCell="B6" activePane="bottomRight" state="frozen"/>
      <selection sqref="A1:D4"/>
      <selection pane="topRight" sqref="A1:D4"/>
      <selection pane="bottomLeft" sqref="A1:D4"/>
      <selection pane="bottomRight"/>
    </sheetView>
  </sheetViews>
  <sheetFormatPr baseColWidth="10" defaultColWidth="13.85546875" defaultRowHeight="15" outlineLevelRow="1" x14ac:dyDescent="0.2"/>
  <cols>
    <col min="1" max="1" width="33.7109375" style="13" customWidth="1"/>
    <col min="2" max="5" width="8.7109375" style="9" customWidth="1"/>
    <col min="6" max="7" width="8.7109375" style="9" hidden="1" customWidth="1"/>
    <col min="8" max="9" width="8.7109375" style="9" customWidth="1"/>
    <col min="10" max="10" width="10.85546875" style="9" hidden="1" customWidth="1"/>
    <col min="11" max="11" width="8.7109375" style="9" hidden="1" customWidth="1"/>
    <col min="12" max="12" width="9.7109375" customWidth="1"/>
    <col min="13" max="21" width="8.7109375" style="9" customWidth="1"/>
    <col min="22" max="23" width="9.7109375" style="9" customWidth="1"/>
    <col min="24" max="25" width="8.7109375" style="9" customWidth="1"/>
    <col min="26" max="27" width="9.7109375" style="9" hidden="1" customWidth="1"/>
    <col min="28" max="28" width="9.7109375" style="9" customWidth="1"/>
    <col min="29" max="30" width="8.7109375" style="9" customWidth="1"/>
    <col min="31" max="34" width="9.7109375" style="9" customWidth="1"/>
    <col min="35" max="35" width="13.85546875" style="4" customWidth="1"/>
    <col min="36" max="51" width="6.140625" style="4" customWidth="1"/>
    <col min="52" max="16384" width="13.85546875" style="4"/>
  </cols>
  <sheetData>
    <row r="1" spans="1:54" s="2" customFormat="1" ht="18" customHeight="1" x14ac:dyDescent="0.2">
      <c r="A1" s="1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54" ht="15" customHeight="1" x14ac:dyDescent="0.2">
      <c r="A2" s="1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0"/>
      <c r="P2" s="3"/>
      <c r="Q2" s="3"/>
      <c r="R2" s="3"/>
      <c r="S2" s="3"/>
      <c r="T2" s="3"/>
      <c r="U2" s="3"/>
      <c r="V2" s="3"/>
      <c r="W2" s="3"/>
      <c r="X2" s="3"/>
      <c r="Y2" s="10"/>
      <c r="Z2" s="3"/>
      <c r="AA2" s="3"/>
      <c r="AB2" s="3"/>
      <c r="AC2" s="3"/>
      <c r="AD2" s="3"/>
      <c r="AE2" s="3"/>
      <c r="AF2" s="3"/>
      <c r="AG2" s="3"/>
      <c r="AH2" s="4"/>
    </row>
    <row r="3" spans="1:54" s="5" customFormat="1" ht="15" customHeight="1" x14ac:dyDescent="0.2">
      <c r="A3" s="14" t="s">
        <v>40</v>
      </c>
      <c r="B3" s="107" t="s">
        <v>39</v>
      </c>
      <c r="C3" s="108"/>
      <c r="D3" s="108"/>
      <c r="E3" s="108"/>
      <c r="F3" s="108"/>
      <c r="G3" s="108"/>
      <c r="H3" s="108"/>
      <c r="I3" s="108"/>
      <c r="J3" s="108"/>
      <c r="K3" s="108"/>
      <c r="L3" s="109"/>
      <c r="M3" s="110" t="s">
        <v>198</v>
      </c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1"/>
      <c r="AF3" s="112" t="s">
        <v>84</v>
      </c>
      <c r="AG3" s="16"/>
    </row>
    <row r="4" spans="1:54" s="5" customFormat="1" ht="15" customHeight="1" x14ac:dyDescent="0.2">
      <c r="A4" s="15" t="s">
        <v>156</v>
      </c>
      <c r="B4" s="114" t="s">
        <v>16</v>
      </c>
      <c r="C4" s="70" t="s">
        <v>23</v>
      </c>
      <c r="D4" s="70" t="s">
        <v>17</v>
      </c>
      <c r="E4" s="70" t="s">
        <v>19</v>
      </c>
      <c r="F4" s="116" t="s">
        <v>63</v>
      </c>
      <c r="G4" s="116" t="s">
        <v>64</v>
      </c>
      <c r="H4" s="116" t="s">
        <v>20</v>
      </c>
      <c r="I4" s="95" t="s">
        <v>21</v>
      </c>
      <c r="J4" s="95" t="s">
        <v>68</v>
      </c>
      <c r="K4" s="95" t="s">
        <v>21</v>
      </c>
      <c r="L4" s="105" t="s">
        <v>38</v>
      </c>
      <c r="M4" s="118" t="s">
        <v>62</v>
      </c>
      <c r="N4" s="73" t="s">
        <v>126</v>
      </c>
      <c r="O4" s="74" t="s">
        <v>25</v>
      </c>
      <c r="P4" s="74" t="s">
        <v>126</v>
      </c>
      <c r="Q4" s="74" t="s">
        <v>28</v>
      </c>
      <c r="R4" s="74" t="s">
        <v>29</v>
      </c>
      <c r="S4" s="74" t="s">
        <v>170</v>
      </c>
      <c r="T4" s="103" t="s">
        <v>171</v>
      </c>
      <c r="U4" s="103" t="s">
        <v>172</v>
      </c>
      <c r="V4" s="74" t="s">
        <v>66</v>
      </c>
      <c r="W4" s="74" t="s">
        <v>31</v>
      </c>
      <c r="X4" s="74" t="s">
        <v>17</v>
      </c>
      <c r="Y4" s="74" t="s">
        <v>17</v>
      </c>
      <c r="Z4" s="103" t="s">
        <v>65</v>
      </c>
      <c r="AA4" s="103" t="s">
        <v>173</v>
      </c>
      <c r="AB4" s="75" t="s">
        <v>67</v>
      </c>
      <c r="AC4" s="74" t="s">
        <v>23</v>
      </c>
      <c r="AD4" s="73" t="s">
        <v>35</v>
      </c>
      <c r="AE4" s="105" t="s">
        <v>38</v>
      </c>
      <c r="AF4" s="113"/>
      <c r="AG4" s="72" t="s">
        <v>38</v>
      </c>
    </row>
    <row r="5" spans="1:54" s="5" customFormat="1" ht="15" customHeight="1" x14ac:dyDescent="0.2">
      <c r="A5" s="46" t="s">
        <v>15</v>
      </c>
      <c r="B5" s="115"/>
      <c r="C5" s="47" t="s">
        <v>24</v>
      </c>
      <c r="D5" s="47" t="s">
        <v>18</v>
      </c>
      <c r="E5" s="47" t="s">
        <v>123</v>
      </c>
      <c r="F5" s="117"/>
      <c r="G5" s="117"/>
      <c r="H5" s="117"/>
      <c r="I5" s="47" t="s">
        <v>22</v>
      </c>
      <c r="J5" s="47" t="s">
        <v>122</v>
      </c>
      <c r="K5" s="96" t="s">
        <v>187</v>
      </c>
      <c r="L5" s="106"/>
      <c r="M5" s="119"/>
      <c r="N5" s="76" t="s">
        <v>37</v>
      </c>
      <c r="O5" s="77" t="s">
        <v>26</v>
      </c>
      <c r="P5" s="77" t="s">
        <v>27</v>
      </c>
      <c r="Q5" s="77" t="s">
        <v>1</v>
      </c>
      <c r="R5" s="77" t="s">
        <v>2</v>
      </c>
      <c r="S5" s="77" t="s">
        <v>30</v>
      </c>
      <c r="T5" s="104"/>
      <c r="U5" s="104"/>
      <c r="V5" s="77" t="s">
        <v>16</v>
      </c>
      <c r="W5" s="77" t="s">
        <v>70</v>
      </c>
      <c r="X5" s="77" t="s">
        <v>32</v>
      </c>
      <c r="Y5" s="77" t="s">
        <v>33</v>
      </c>
      <c r="Z5" s="104"/>
      <c r="AA5" s="104"/>
      <c r="AB5" s="78" t="s">
        <v>23</v>
      </c>
      <c r="AC5" s="77" t="s">
        <v>34</v>
      </c>
      <c r="AD5" s="79" t="s">
        <v>36</v>
      </c>
      <c r="AE5" s="106"/>
      <c r="AF5" s="113"/>
      <c r="AG5" s="49"/>
    </row>
    <row r="6" spans="1:54" s="5" customFormat="1" ht="9" hidden="1" customHeight="1" x14ac:dyDescent="0.2">
      <c r="A6" s="30" t="s">
        <v>83</v>
      </c>
      <c r="B6" s="27" t="s">
        <v>85</v>
      </c>
      <c r="C6" s="28" t="s">
        <v>86</v>
      </c>
      <c r="D6" s="28" t="s">
        <v>87</v>
      </c>
      <c r="E6" s="28" t="s">
        <v>88</v>
      </c>
      <c r="F6" s="28" t="s">
        <v>89</v>
      </c>
      <c r="G6" s="28" t="s">
        <v>93</v>
      </c>
      <c r="H6" s="28" t="s">
        <v>114</v>
      </c>
      <c r="I6" s="28" t="s">
        <v>90</v>
      </c>
      <c r="J6" s="28" t="s">
        <v>91</v>
      </c>
      <c r="K6" s="28" t="s">
        <v>193</v>
      </c>
      <c r="L6" s="29" t="s">
        <v>92</v>
      </c>
      <c r="M6" s="28" t="s">
        <v>62</v>
      </c>
      <c r="N6" s="28" t="s">
        <v>96</v>
      </c>
      <c r="O6" s="28" t="s">
        <v>94</v>
      </c>
      <c r="P6" s="28" t="s">
        <v>95</v>
      </c>
      <c r="Q6" s="28" t="s">
        <v>97</v>
      </c>
      <c r="R6" s="28" t="s">
        <v>99</v>
      </c>
      <c r="S6" s="28" t="s">
        <v>100</v>
      </c>
      <c r="T6" s="28" t="s">
        <v>101</v>
      </c>
      <c r="U6" s="28" t="s">
        <v>102</v>
      </c>
      <c r="V6" s="28" t="s">
        <v>103</v>
      </c>
      <c r="W6" s="28" t="s">
        <v>104</v>
      </c>
      <c r="X6" s="28" t="s">
        <v>105</v>
      </c>
      <c r="Y6" s="28" t="s">
        <v>106</v>
      </c>
      <c r="Z6" s="28" t="s">
        <v>107</v>
      </c>
      <c r="AA6" s="28" t="s">
        <v>108</v>
      </c>
      <c r="AB6" s="28" t="s">
        <v>109</v>
      </c>
      <c r="AC6" s="28" t="s">
        <v>110</v>
      </c>
      <c r="AD6" s="28" t="s">
        <v>111</v>
      </c>
      <c r="AE6" s="29" t="s">
        <v>98</v>
      </c>
      <c r="AF6" s="29" t="s">
        <v>112</v>
      </c>
      <c r="AG6" s="29" t="s">
        <v>113</v>
      </c>
    </row>
    <row r="7" spans="1:54" s="6" customFormat="1" ht="15" customHeight="1" x14ac:dyDescent="0.2">
      <c r="A7" s="50" t="s">
        <v>3</v>
      </c>
      <c r="B7" s="31"/>
      <c r="C7" s="32"/>
      <c r="D7" s="32"/>
      <c r="E7" s="32">
        <v>1196.5</v>
      </c>
      <c r="F7" s="32"/>
      <c r="G7" s="32"/>
      <c r="H7" s="32">
        <v>393.6</v>
      </c>
      <c r="I7" s="32">
        <v>46</v>
      </c>
      <c r="J7" s="32"/>
      <c r="K7" s="32"/>
      <c r="L7" s="33">
        <f>IF(SUM(B7:K7)=0,"",SUM(B7:K7))</f>
        <v>1636.1</v>
      </c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22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</row>
    <row r="8" spans="1:54" s="6" customFormat="1" ht="15" customHeight="1" x14ac:dyDescent="0.2">
      <c r="A8" s="51" t="s">
        <v>4</v>
      </c>
      <c r="B8" s="31">
        <v>1800.7</v>
      </c>
      <c r="C8" s="32">
        <v>0.6</v>
      </c>
      <c r="D8" s="32">
        <v>28.5</v>
      </c>
      <c r="E8" s="32"/>
      <c r="F8" s="32"/>
      <c r="G8" s="32"/>
      <c r="H8" s="32"/>
      <c r="I8" s="32"/>
      <c r="J8" s="32"/>
      <c r="K8" s="32"/>
      <c r="L8" s="33">
        <f t="shared" ref="L8:L33" si="0">IF(SUM(B8:K8)=0,"",SUM(B8:K8))</f>
        <v>1829.8</v>
      </c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22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</row>
    <row r="9" spans="1:54" s="6" customFormat="1" ht="15" customHeight="1" x14ac:dyDescent="0.2">
      <c r="A9" s="51" t="s">
        <v>5</v>
      </c>
      <c r="B9" s="31"/>
      <c r="C9" s="32"/>
      <c r="D9" s="32"/>
      <c r="E9" s="32"/>
      <c r="F9" s="32"/>
      <c r="G9" s="32"/>
      <c r="H9" s="32"/>
      <c r="I9" s="32"/>
      <c r="J9" s="32"/>
      <c r="K9" s="32"/>
      <c r="L9" s="33" t="str">
        <f t="shared" si="0"/>
        <v/>
      </c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22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</row>
    <row r="10" spans="1:54" s="6" customFormat="1" ht="15" customHeight="1" x14ac:dyDescent="0.2">
      <c r="A10" s="51" t="s">
        <v>6</v>
      </c>
      <c r="B10" s="31"/>
      <c r="C10" s="32"/>
      <c r="D10" s="32">
        <v>0</v>
      </c>
      <c r="E10" s="32"/>
      <c r="F10" s="32"/>
      <c r="G10" s="32"/>
      <c r="H10" s="32"/>
      <c r="I10" s="32"/>
      <c r="J10" s="32"/>
      <c r="K10" s="32"/>
      <c r="L10" s="33" t="str">
        <f t="shared" si="0"/>
        <v/>
      </c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22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</row>
    <row r="11" spans="1:54" s="6" customFormat="1" ht="15" customHeight="1" x14ac:dyDescent="0.2">
      <c r="A11" s="51" t="s">
        <v>7</v>
      </c>
      <c r="B11" s="31">
        <v>-33.200000000000003</v>
      </c>
      <c r="C11" s="32"/>
      <c r="D11" s="32"/>
      <c r="E11" s="32"/>
      <c r="F11" s="32"/>
      <c r="G11" s="32"/>
      <c r="H11" s="32"/>
      <c r="I11" s="32"/>
      <c r="J11" s="32"/>
      <c r="K11" s="32"/>
      <c r="L11" s="33">
        <f t="shared" si="0"/>
        <v>-33.200000000000003</v>
      </c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22"/>
      <c r="AH11" s="7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</row>
    <row r="12" spans="1:54" s="6" customFormat="1" ht="15" customHeight="1" x14ac:dyDescent="0.2">
      <c r="A12" s="51" t="s">
        <v>8</v>
      </c>
      <c r="B12" s="31"/>
      <c r="C12" s="32"/>
      <c r="D12" s="32"/>
      <c r="E12" s="32">
        <v>-309.10000000000002</v>
      </c>
      <c r="F12" s="32"/>
      <c r="G12" s="32"/>
      <c r="H12" s="32"/>
      <c r="I12" s="32"/>
      <c r="J12" s="32"/>
      <c r="K12" s="32"/>
      <c r="L12" s="33">
        <f t="shared" si="0"/>
        <v>-309.10000000000002</v>
      </c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22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</row>
    <row r="13" spans="1:54" s="5" customFormat="1" ht="15" customHeight="1" x14ac:dyDescent="0.2">
      <c r="A13" s="51" t="s">
        <v>9</v>
      </c>
      <c r="B13" s="31"/>
      <c r="C13" s="32"/>
      <c r="D13" s="32"/>
      <c r="E13" s="32"/>
      <c r="F13" s="32"/>
      <c r="G13" s="32"/>
      <c r="H13" s="32"/>
      <c r="I13" s="32"/>
      <c r="J13" s="32"/>
      <c r="K13" s="32"/>
      <c r="L13" s="33" t="str">
        <f t="shared" si="0"/>
        <v/>
      </c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22"/>
    </row>
    <row r="14" spans="1:54" s="5" customFormat="1" ht="15" customHeight="1" x14ac:dyDescent="0.2">
      <c r="A14" s="51" t="s">
        <v>10</v>
      </c>
      <c r="B14" s="31">
        <v>1767.5</v>
      </c>
      <c r="C14" s="32">
        <v>0.6</v>
      </c>
      <c r="D14" s="32">
        <v>28.5</v>
      </c>
      <c r="E14" s="32">
        <v>887.4</v>
      </c>
      <c r="F14" s="32"/>
      <c r="G14" s="32"/>
      <c r="H14" s="32">
        <v>393.6</v>
      </c>
      <c r="I14" s="32">
        <v>46</v>
      </c>
      <c r="J14" s="32"/>
      <c r="K14" s="32"/>
      <c r="L14" s="33">
        <f t="shared" si="0"/>
        <v>3123.6</v>
      </c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22"/>
      <c r="AI14" s="8"/>
    </row>
    <row r="15" spans="1:54" s="5" customFormat="1" ht="15" customHeight="1" x14ac:dyDescent="0.2">
      <c r="A15" s="50" t="s">
        <v>11</v>
      </c>
      <c r="B15" s="34">
        <v>-1767.5</v>
      </c>
      <c r="C15" s="35"/>
      <c r="D15" s="35"/>
      <c r="E15" s="35"/>
      <c r="F15" s="35"/>
      <c r="G15" s="35"/>
      <c r="H15" s="35"/>
      <c r="I15" s="35"/>
      <c r="J15" s="35"/>
      <c r="K15" s="35"/>
      <c r="L15" s="36">
        <f t="shared" si="0"/>
        <v>-1767.5</v>
      </c>
      <c r="M15" s="35">
        <v>95.5</v>
      </c>
      <c r="N15" s="35">
        <v>303.3</v>
      </c>
      <c r="O15" s="35">
        <v>10.1</v>
      </c>
      <c r="P15" s="35">
        <v>0.5</v>
      </c>
      <c r="Q15" s="35">
        <v>23.9</v>
      </c>
      <c r="R15" s="35">
        <v>55.5</v>
      </c>
      <c r="S15" s="35">
        <v>4.0999999999999996</v>
      </c>
      <c r="T15" s="35">
        <v>578.5</v>
      </c>
      <c r="U15" s="35">
        <v>490.3</v>
      </c>
      <c r="V15" s="35">
        <v>24</v>
      </c>
      <c r="W15" s="35">
        <v>118</v>
      </c>
      <c r="X15" s="35">
        <v>34.5</v>
      </c>
      <c r="Y15" s="35"/>
      <c r="Z15" s="35"/>
      <c r="AA15" s="35"/>
      <c r="AB15" s="35"/>
      <c r="AC15" s="35"/>
      <c r="AD15" s="35"/>
      <c r="AE15" s="34">
        <f t="shared" ref="AE15:AE81" si="1">IF(SUM(M15:AD15)=0,"",SUM(M15:AD15))</f>
        <v>1738.2</v>
      </c>
      <c r="AF15" s="34">
        <f>IF(SUM(L15,AE15)=0,"",SUM(L15,AE15))</f>
        <v>-29.299999999999955</v>
      </c>
      <c r="AG15" s="23"/>
      <c r="AI15" s="8"/>
    </row>
    <row r="16" spans="1:54" s="5" customFormat="1" ht="15" customHeight="1" collapsed="1" x14ac:dyDescent="0.2">
      <c r="A16" s="51" t="s">
        <v>124</v>
      </c>
      <c r="B16" s="31"/>
      <c r="C16" s="32"/>
      <c r="D16" s="32"/>
      <c r="E16" s="32">
        <v>-887.4</v>
      </c>
      <c r="F16" s="32"/>
      <c r="G16" s="32"/>
      <c r="H16" s="32"/>
      <c r="I16" s="32"/>
      <c r="J16" s="32"/>
      <c r="K16" s="32"/>
      <c r="L16" s="33">
        <f t="shared" si="0"/>
        <v>-887.4</v>
      </c>
      <c r="M16" s="32"/>
      <c r="N16" s="32"/>
      <c r="O16" s="32"/>
      <c r="P16" s="32"/>
      <c r="Q16" s="32"/>
      <c r="R16" s="32"/>
      <c r="S16" s="32">
        <v>0</v>
      </c>
      <c r="T16" s="32">
        <v>-3.8</v>
      </c>
      <c r="U16" s="32">
        <v>-3.1</v>
      </c>
      <c r="V16" s="32"/>
      <c r="W16" s="32"/>
      <c r="X16" s="32"/>
      <c r="Y16" s="32"/>
      <c r="Z16" s="32"/>
      <c r="AA16" s="32"/>
      <c r="AB16" s="32"/>
      <c r="AC16" s="32"/>
      <c r="AD16" s="32">
        <v>792</v>
      </c>
      <c r="AE16" s="31">
        <f t="shared" si="1"/>
        <v>785.1</v>
      </c>
      <c r="AF16" s="31">
        <f>IF(SUM(L16,AE16)=0,"",SUM(L16,AE16))</f>
        <v>-102.29999999999995</v>
      </c>
      <c r="AG16" s="23"/>
      <c r="AI16" s="8"/>
    </row>
    <row r="17" spans="1:254" s="5" customFormat="1" ht="15" hidden="1" customHeight="1" outlineLevel="1" x14ac:dyDescent="0.2">
      <c r="A17" s="80" t="s">
        <v>174</v>
      </c>
      <c r="B17" s="81"/>
      <c r="C17" s="81"/>
      <c r="D17" s="81"/>
      <c r="E17" s="81"/>
      <c r="F17" s="81"/>
      <c r="G17" s="82"/>
      <c r="H17" s="81"/>
      <c r="I17" s="82"/>
      <c r="J17" s="81"/>
      <c r="K17" s="83"/>
      <c r="L17" s="33" t="str">
        <f t="shared" si="0"/>
        <v/>
      </c>
      <c r="M17" s="81"/>
      <c r="N17" s="81"/>
      <c r="O17" s="85"/>
      <c r="P17" s="81"/>
      <c r="Q17" s="81"/>
      <c r="R17" s="81"/>
      <c r="S17" s="81"/>
      <c r="T17" s="82"/>
      <c r="U17" s="82"/>
      <c r="V17" s="81"/>
      <c r="W17" s="81"/>
      <c r="X17" s="81"/>
      <c r="Y17" s="85"/>
      <c r="Z17" s="81"/>
      <c r="AA17" s="81"/>
      <c r="AB17" s="85"/>
      <c r="AC17" s="85"/>
      <c r="AD17" s="83"/>
      <c r="AE17" s="84" t="str">
        <f t="shared" si="1"/>
        <v/>
      </c>
      <c r="AF17" s="86"/>
      <c r="AG17" s="87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88"/>
      <c r="DY17" s="88"/>
      <c r="DZ17" s="88"/>
      <c r="EA17" s="88"/>
      <c r="EB17" s="88"/>
      <c r="EC17" s="88"/>
      <c r="ED17" s="88"/>
      <c r="EE17" s="88"/>
      <c r="EF17" s="88"/>
      <c r="EG17" s="88"/>
      <c r="EH17" s="88"/>
      <c r="EI17" s="88"/>
      <c r="EJ17" s="88"/>
      <c r="EK17" s="88"/>
      <c r="EL17" s="88"/>
      <c r="EM17" s="88"/>
      <c r="EN17" s="88"/>
      <c r="EO17" s="88"/>
      <c r="EP17" s="88"/>
      <c r="EQ17" s="88"/>
      <c r="ER17" s="88"/>
      <c r="ES17" s="88"/>
      <c r="ET17" s="88"/>
      <c r="EU17" s="88"/>
      <c r="EV17" s="88"/>
      <c r="EW17" s="88"/>
      <c r="EX17" s="88"/>
      <c r="EY17" s="88"/>
      <c r="EZ17" s="88"/>
      <c r="FA17" s="88"/>
      <c r="FB17" s="88"/>
      <c r="FC17" s="88"/>
      <c r="FD17" s="88"/>
      <c r="FE17" s="88"/>
      <c r="FF17" s="88"/>
      <c r="FG17" s="88"/>
      <c r="FH17" s="88"/>
      <c r="FI17" s="88"/>
      <c r="FJ17" s="88"/>
      <c r="FK17" s="88"/>
      <c r="FL17" s="88"/>
      <c r="FM17" s="88"/>
      <c r="FN17" s="88"/>
      <c r="FO17" s="88"/>
      <c r="FP17" s="88"/>
      <c r="FQ17" s="88"/>
      <c r="FR17" s="88"/>
      <c r="FS17" s="88"/>
      <c r="FT17" s="88"/>
      <c r="FU17" s="88"/>
      <c r="FV17" s="88"/>
      <c r="FW17" s="88"/>
      <c r="FX17" s="88"/>
      <c r="FY17" s="88"/>
      <c r="FZ17" s="88"/>
      <c r="GA17" s="88"/>
      <c r="GB17" s="88"/>
      <c r="GC17" s="88"/>
      <c r="GD17" s="88"/>
      <c r="GE17" s="88"/>
      <c r="GF17" s="88"/>
      <c r="GG17" s="88"/>
      <c r="GH17" s="88"/>
      <c r="GI17" s="88"/>
      <c r="GJ17" s="88"/>
      <c r="GK17" s="88"/>
      <c r="GL17" s="88"/>
      <c r="GM17" s="88"/>
      <c r="GN17" s="88"/>
      <c r="GO17" s="88"/>
      <c r="GP17" s="88"/>
      <c r="GQ17" s="88"/>
      <c r="GR17" s="88"/>
      <c r="GS17" s="88"/>
      <c r="GT17" s="88"/>
      <c r="GU17" s="88"/>
      <c r="GV17" s="88"/>
      <c r="GW17" s="88"/>
      <c r="GX17" s="88"/>
      <c r="GY17" s="88"/>
      <c r="GZ17" s="88"/>
      <c r="HA17" s="88"/>
      <c r="HB17" s="88"/>
      <c r="HC17" s="88"/>
      <c r="HD17" s="88"/>
      <c r="HE17" s="88"/>
      <c r="HF17" s="88"/>
      <c r="HG17" s="88"/>
      <c r="HH17" s="88"/>
      <c r="HI17" s="88"/>
      <c r="HJ17" s="88"/>
      <c r="HK17" s="88"/>
      <c r="HL17" s="88"/>
      <c r="HM17" s="88"/>
      <c r="HN17" s="88"/>
      <c r="HO17" s="88"/>
      <c r="HP17" s="88"/>
      <c r="HQ17" s="88"/>
      <c r="HR17" s="88"/>
      <c r="HS17" s="88"/>
      <c r="HT17" s="88"/>
      <c r="HU17" s="88"/>
      <c r="HV17" s="88"/>
      <c r="HW17" s="88"/>
      <c r="HX17" s="88"/>
      <c r="HY17" s="88"/>
      <c r="HZ17" s="88"/>
      <c r="IA17" s="88"/>
      <c r="IB17" s="88"/>
      <c r="IC17" s="88"/>
      <c r="ID17" s="88"/>
      <c r="IE17" s="88"/>
      <c r="IF17" s="88"/>
      <c r="IG17" s="88"/>
      <c r="IH17" s="88"/>
      <c r="II17" s="88"/>
      <c r="IJ17" s="88"/>
      <c r="IK17" s="88"/>
      <c r="IL17" s="88"/>
      <c r="IM17" s="88"/>
      <c r="IN17" s="88"/>
      <c r="IO17" s="88"/>
      <c r="IP17" s="88"/>
      <c r="IQ17" s="88"/>
      <c r="IR17" s="88"/>
      <c r="IS17" s="88"/>
      <c r="IT17" s="88"/>
    </row>
    <row r="18" spans="1:254" s="5" customFormat="1" ht="15" hidden="1" customHeight="1" outlineLevel="1" x14ac:dyDescent="0.2">
      <c r="A18" s="80" t="s">
        <v>175</v>
      </c>
      <c r="B18" s="81"/>
      <c r="C18" s="81"/>
      <c r="D18" s="81"/>
      <c r="E18" s="81"/>
      <c r="F18" s="81"/>
      <c r="G18" s="81"/>
      <c r="H18" s="81"/>
      <c r="I18" s="81"/>
      <c r="J18" s="81"/>
      <c r="K18" s="83"/>
      <c r="L18" s="33" t="str">
        <f t="shared" si="0"/>
        <v/>
      </c>
      <c r="M18" s="81"/>
      <c r="N18" s="81"/>
      <c r="O18" s="85"/>
      <c r="P18" s="81"/>
      <c r="Q18" s="81"/>
      <c r="R18" s="81"/>
      <c r="S18" s="81"/>
      <c r="T18" s="81"/>
      <c r="U18" s="81"/>
      <c r="V18" s="81"/>
      <c r="W18" s="81"/>
      <c r="X18" s="81"/>
      <c r="Y18" s="85"/>
      <c r="Z18" s="81"/>
      <c r="AA18" s="81"/>
      <c r="AB18" s="85"/>
      <c r="AC18" s="85"/>
      <c r="AD18" s="83"/>
      <c r="AE18" s="84" t="str">
        <f t="shared" si="1"/>
        <v/>
      </c>
      <c r="AF18" s="86"/>
      <c r="AG18" s="87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88"/>
      <c r="DY18" s="88"/>
      <c r="DZ18" s="88"/>
      <c r="EA18" s="88"/>
      <c r="EB18" s="88"/>
      <c r="EC18" s="88"/>
      <c r="ED18" s="88"/>
      <c r="EE18" s="88"/>
      <c r="EF18" s="88"/>
      <c r="EG18" s="88"/>
      <c r="EH18" s="88"/>
      <c r="EI18" s="88"/>
      <c r="EJ18" s="88"/>
      <c r="EK18" s="88"/>
      <c r="EL18" s="88"/>
      <c r="EM18" s="88"/>
      <c r="EN18" s="88"/>
      <c r="EO18" s="88"/>
      <c r="EP18" s="88"/>
      <c r="EQ18" s="88"/>
      <c r="ER18" s="88"/>
      <c r="ES18" s="88"/>
      <c r="ET18" s="88"/>
      <c r="EU18" s="88"/>
      <c r="EV18" s="88"/>
      <c r="EW18" s="88"/>
      <c r="EX18" s="88"/>
      <c r="EY18" s="88"/>
      <c r="EZ18" s="88"/>
      <c r="FA18" s="88"/>
      <c r="FB18" s="88"/>
      <c r="FC18" s="88"/>
      <c r="FD18" s="88"/>
      <c r="FE18" s="88"/>
      <c r="FF18" s="88"/>
      <c r="FG18" s="88"/>
      <c r="FH18" s="88"/>
      <c r="FI18" s="88"/>
      <c r="FJ18" s="88"/>
      <c r="FK18" s="88"/>
      <c r="FL18" s="88"/>
      <c r="FM18" s="88"/>
      <c r="FN18" s="88"/>
      <c r="FO18" s="88"/>
      <c r="FP18" s="88"/>
      <c r="FQ18" s="88"/>
      <c r="FR18" s="88"/>
      <c r="FS18" s="88"/>
      <c r="FT18" s="88"/>
      <c r="FU18" s="88"/>
      <c r="FV18" s="88"/>
      <c r="FW18" s="88"/>
      <c r="FX18" s="88"/>
      <c r="FY18" s="88"/>
      <c r="FZ18" s="88"/>
      <c r="GA18" s="88"/>
      <c r="GB18" s="88"/>
      <c r="GC18" s="88"/>
      <c r="GD18" s="88"/>
      <c r="GE18" s="88"/>
      <c r="GF18" s="88"/>
      <c r="GG18" s="88"/>
      <c r="GH18" s="88"/>
      <c r="GI18" s="88"/>
      <c r="GJ18" s="88"/>
      <c r="GK18" s="88"/>
      <c r="GL18" s="88"/>
      <c r="GM18" s="88"/>
      <c r="GN18" s="88"/>
      <c r="GO18" s="88"/>
      <c r="GP18" s="88"/>
      <c r="GQ18" s="88"/>
      <c r="GR18" s="88"/>
      <c r="GS18" s="88"/>
      <c r="GT18" s="88"/>
      <c r="GU18" s="88"/>
      <c r="GV18" s="88"/>
      <c r="GW18" s="88"/>
      <c r="GX18" s="88"/>
      <c r="GY18" s="88"/>
      <c r="GZ18" s="88"/>
      <c r="HA18" s="88"/>
      <c r="HB18" s="88"/>
      <c r="HC18" s="88"/>
      <c r="HD18" s="88"/>
      <c r="HE18" s="88"/>
      <c r="HF18" s="88"/>
      <c r="HG18" s="88"/>
      <c r="HH18" s="88"/>
      <c r="HI18" s="88"/>
      <c r="HJ18" s="88"/>
      <c r="HK18" s="88"/>
      <c r="HL18" s="88"/>
      <c r="HM18" s="88"/>
      <c r="HN18" s="88"/>
      <c r="HO18" s="88"/>
      <c r="HP18" s="88"/>
      <c r="HQ18" s="88"/>
      <c r="HR18" s="88"/>
      <c r="HS18" s="88"/>
      <c r="HT18" s="88"/>
      <c r="HU18" s="88"/>
      <c r="HV18" s="88"/>
      <c r="HW18" s="88"/>
      <c r="HX18" s="88"/>
      <c r="HY18" s="88"/>
      <c r="HZ18" s="88"/>
      <c r="IA18" s="88"/>
      <c r="IB18" s="88"/>
      <c r="IC18" s="88"/>
      <c r="ID18" s="88"/>
      <c r="IE18" s="88"/>
      <c r="IF18" s="88"/>
      <c r="IG18" s="88"/>
      <c r="IH18" s="88"/>
      <c r="II18" s="88"/>
      <c r="IJ18" s="88"/>
      <c r="IK18" s="88"/>
      <c r="IL18" s="88"/>
      <c r="IM18" s="88"/>
      <c r="IN18" s="88"/>
      <c r="IO18" s="88"/>
      <c r="IP18" s="88"/>
      <c r="IQ18" s="88"/>
      <c r="IR18" s="88"/>
      <c r="IS18" s="88"/>
      <c r="IT18" s="88"/>
    </row>
    <row r="19" spans="1:254" s="5" customFormat="1" ht="15" hidden="1" customHeight="1" outlineLevel="1" x14ac:dyDescent="0.2">
      <c r="A19" s="80" t="s">
        <v>176</v>
      </c>
      <c r="B19" s="81"/>
      <c r="C19" s="81"/>
      <c r="D19" s="81"/>
      <c r="E19" s="81">
        <v>-887.4</v>
      </c>
      <c r="F19" s="81"/>
      <c r="G19" s="81"/>
      <c r="H19" s="81"/>
      <c r="I19" s="81"/>
      <c r="J19" s="81"/>
      <c r="K19" s="83"/>
      <c r="L19" s="42">
        <f t="shared" si="0"/>
        <v>-887.4</v>
      </c>
      <c r="M19" s="81"/>
      <c r="N19" s="81"/>
      <c r="O19" s="85"/>
      <c r="P19" s="81"/>
      <c r="Q19" s="81"/>
      <c r="R19" s="81"/>
      <c r="S19" s="81"/>
      <c r="T19" s="81"/>
      <c r="U19" s="81"/>
      <c r="V19" s="81"/>
      <c r="W19" s="81"/>
      <c r="X19" s="81"/>
      <c r="Y19" s="85"/>
      <c r="Z19" s="81"/>
      <c r="AA19" s="81"/>
      <c r="AB19" s="85"/>
      <c r="AC19" s="85"/>
      <c r="AD19" s="83">
        <v>790.7</v>
      </c>
      <c r="AE19" s="84">
        <f t="shared" si="1"/>
        <v>790.7</v>
      </c>
      <c r="AF19" s="40">
        <f>IF(SUM(L19,AE19)=0,"",SUM(L19,AE19))</f>
        <v>-96.699999999999932</v>
      </c>
      <c r="AG19" s="87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88"/>
      <c r="DY19" s="88"/>
      <c r="DZ19" s="88"/>
      <c r="EA19" s="88"/>
      <c r="EB19" s="88"/>
      <c r="EC19" s="88"/>
      <c r="ED19" s="88"/>
      <c r="EE19" s="88"/>
      <c r="EF19" s="88"/>
      <c r="EG19" s="88"/>
      <c r="EH19" s="88"/>
      <c r="EI19" s="88"/>
      <c r="EJ19" s="88"/>
      <c r="EK19" s="88"/>
      <c r="EL19" s="88"/>
      <c r="EM19" s="88"/>
      <c r="EN19" s="88"/>
      <c r="EO19" s="88"/>
      <c r="EP19" s="88"/>
      <c r="EQ19" s="88"/>
      <c r="ER19" s="88"/>
      <c r="ES19" s="88"/>
      <c r="ET19" s="88"/>
      <c r="EU19" s="88"/>
      <c r="EV19" s="88"/>
      <c r="EW19" s="88"/>
      <c r="EX19" s="88"/>
      <c r="EY19" s="88"/>
      <c r="EZ19" s="88"/>
      <c r="FA19" s="88"/>
      <c r="FB19" s="88"/>
      <c r="FC19" s="88"/>
      <c r="FD19" s="88"/>
      <c r="FE19" s="88"/>
      <c r="FF19" s="88"/>
      <c r="FG19" s="88"/>
      <c r="FH19" s="88"/>
      <c r="FI19" s="88"/>
      <c r="FJ19" s="88"/>
      <c r="FK19" s="88"/>
      <c r="FL19" s="88"/>
      <c r="FM19" s="88"/>
      <c r="FN19" s="88"/>
      <c r="FO19" s="88"/>
      <c r="FP19" s="88"/>
      <c r="FQ19" s="88"/>
      <c r="FR19" s="88"/>
      <c r="FS19" s="88"/>
      <c r="FT19" s="88"/>
      <c r="FU19" s="88"/>
      <c r="FV19" s="88"/>
      <c r="FW19" s="88"/>
      <c r="FX19" s="88"/>
      <c r="FY19" s="88"/>
      <c r="FZ19" s="88"/>
      <c r="GA19" s="88"/>
      <c r="GB19" s="88"/>
      <c r="GC19" s="88"/>
      <c r="GD19" s="88"/>
      <c r="GE19" s="88"/>
      <c r="GF19" s="88"/>
      <c r="GG19" s="88"/>
      <c r="GH19" s="88"/>
      <c r="GI19" s="88"/>
      <c r="GJ19" s="88"/>
      <c r="GK19" s="88"/>
      <c r="GL19" s="88"/>
      <c r="GM19" s="88"/>
      <c r="GN19" s="88"/>
      <c r="GO19" s="88"/>
      <c r="GP19" s="88"/>
      <c r="GQ19" s="88"/>
      <c r="GR19" s="88"/>
      <c r="GS19" s="88"/>
      <c r="GT19" s="88"/>
      <c r="GU19" s="88"/>
      <c r="GV19" s="88"/>
      <c r="GW19" s="88"/>
      <c r="GX19" s="88"/>
      <c r="GY19" s="88"/>
      <c r="GZ19" s="88"/>
      <c r="HA19" s="88"/>
      <c r="HB19" s="88"/>
      <c r="HC19" s="88"/>
      <c r="HD19" s="88"/>
      <c r="HE19" s="88"/>
      <c r="HF19" s="88"/>
      <c r="HG19" s="88"/>
      <c r="HH19" s="88"/>
      <c r="HI19" s="88"/>
      <c r="HJ19" s="88"/>
      <c r="HK19" s="88"/>
      <c r="HL19" s="88"/>
      <c r="HM19" s="88"/>
      <c r="HN19" s="88"/>
      <c r="HO19" s="88"/>
      <c r="HP19" s="88"/>
      <c r="HQ19" s="88"/>
      <c r="HR19" s="88"/>
      <c r="HS19" s="88"/>
      <c r="HT19" s="88"/>
      <c r="HU19" s="88"/>
      <c r="HV19" s="88"/>
      <c r="HW19" s="88"/>
      <c r="HX19" s="88"/>
      <c r="HY19" s="88"/>
      <c r="HZ19" s="88"/>
      <c r="IA19" s="88"/>
      <c r="IB19" s="88"/>
      <c r="IC19" s="88"/>
      <c r="ID19" s="88"/>
      <c r="IE19" s="88"/>
      <c r="IF19" s="88"/>
      <c r="IG19" s="88"/>
      <c r="IH19" s="88"/>
      <c r="II19" s="88"/>
      <c r="IJ19" s="88"/>
      <c r="IK19" s="88"/>
      <c r="IL19" s="88"/>
      <c r="IM19" s="88"/>
      <c r="IN19" s="88"/>
      <c r="IO19" s="88"/>
      <c r="IP19" s="88"/>
      <c r="IQ19" s="88"/>
      <c r="IR19" s="88"/>
      <c r="IS19" s="88"/>
      <c r="IT19" s="88"/>
    </row>
    <row r="20" spans="1:254" s="5" customFormat="1" ht="15" hidden="1" customHeight="1" outlineLevel="1" x14ac:dyDescent="0.2">
      <c r="A20" s="80" t="s">
        <v>177</v>
      </c>
      <c r="B20" s="81"/>
      <c r="C20" s="81"/>
      <c r="D20" s="81"/>
      <c r="E20" s="81"/>
      <c r="F20" s="81"/>
      <c r="G20" s="81"/>
      <c r="H20" s="81"/>
      <c r="I20" s="81"/>
      <c r="J20" s="81"/>
      <c r="K20" s="83"/>
      <c r="L20" s="33" t="str">
        <f t="shared" si="0"/>
        <v/>
      </c>
      <c r="M20" s="81"/>
      <c r="N20" s="81"/>
      <c r="O20" s="85"/>
      <c r="P20" s="81"/>
      <c r="Q20" s="81"/>
      <c r="R20" s="81"/>
      <c r="S20" s="81"/>
      <c r="T20" s="81"/>
      <c r="U20" s="81"/>
      <c r="V20" s="81"/>
      <c r="W20" s="81"/>
      <c r="X20" s="81"/>
      <c r="Y20" s="85"/>
      <c r="Z20" s="81"/>
      <c r="AA20" s="81"/>
      <c r="AB20" s="85"/>
      <c r="AC20" s="85"/>
      <c r="AD20" s="83"/>
      <c r="AE20" s="84" t="str">
        <f t="shared" si="1"/>
        <v/>
      </c>
      <c r="AF20" s="86"/>
      <c r="AG20" s="87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88"/>
      <c r="DY20" s="88"/>
      <c r="DZ20" s="88"/>
      <c r="EA20" s="88"/>
      <c r="EB20" s="88"/>
      <c r="EC20" s="88"/>
      <c r="ED20" s="88"/>
      <c r="EE20" s="88"/>
      <c r="EF20" s="88"/>
      <c r="EG20" s="88"/>
      <c r="EH20" s="88"/>
      <c r="EI20" s="88"/>
      <c r="EJ20" s="88"/>
      <c r="EK20" s="88"/>
      <c r="EL20" s="88"/>
      <c r="EM20" s="88"/>
      <c r="EN20" s="88"/>
      <c r="EO20" s="88"/>
      <c r="EP20" s="88"/>
      <c r="EQ20" s="88"/>
      <c r="ER20" s="88"/>
      <c r="ES20" s="88"/>
      <c r="ET20" s="88"/>
      <c r="EU20" s="88"/>
      <c r="EV20" s="88"/>
      <c r="EW20" s="88"/>
      <c r="EX20" s="88"/>
      <c r="EY20" s="88"/>
      <c r="EZ20" s="88"/>
      <c r="FA20" s="88"/>
      <c r="FB20" s="88"/>
      <c r="FC20" s="88"/>
      <c r="FD20" s="88"/>
      <c r="FE20" s="88"/>
      <c r="FF20" s="88"/>
      <c r="FG20" s="88"/>
      <c r="FH20" s="88"/>
      <c r="FI20" s="88"/>
      <c r="FJ20" s="88"/>
      <c r="FK20" s="88"/>
      <c r="FL20" s="88"/>
      <c r="FM20" s="88"/>
      <c r="FN20" s="88"/>
      <c r="FO20" s="88"/>
      <c r="FP20" s="88"/>
      <c r="FQ20" s="88"/>
      <c r="FR20" s="88"/>
      <c r="FS20" s="88"/>
      <c r="FT20" s="88"/>
      <c r="FU20" s="88"/>
      <c r="FV20" s="88"/>
      <c r="FW20" s="88"/>
      <c r="FX20" s="88"/>
      <c r="FY20" s="88"/>
      <c r="FZ20" s="88"/>
      <c r="GA20" s="88"/>
      <c r="GB20" s="88"/>
      <c r="GC20" s="88"/>
      <c r="GD20" s="88"/>
      <c r="GE20" s="88"/>
      <c r="GF20" s="88"/>
      <c r="GG20" s="88"/>
      <c r="GH20" s="88"/>
      <c r="GI20" s="88"/>
      <c r="GJ20" s="88"/>
      <c r="GK20" s="88"/>
      <c r="GL20" s="88"/>
      <c r="GM20" s="88"/>
      <c r="GN20" s="88"/>
      <c r="GO20" s="88"/>
      <c r="GP20" s="88"/>
      <c r="GQ20" s="88"/>
      <c r="GR20" s="88"/>
      <c r="GS20" s="88"/>
      <c r="GT20" s="88"/>
      <c r="GU20" s="88"/>
      <c r="GV20" s="88"/>
      <c r="GW20" s="88"/>
      <c r="GX20" s="88"/>
      <c r="GY20" s="88"/>
      <c r="GZ20" s="88"/>
      <c r="HA20" s="88"/>
      <c r="HB20" s="88"/>
      <c r="HC20" s="88"/>
      <c r="HD20" s="88"/>
      <c r="HE20" s="88"/>
      <c r="HF20" s="88"/>
      <c r="HG20" s="88"/>
      <c r="HH20" s="88"/>
      <c r="HI20" s="88"/>
      <c r="HJ20" s="88"/>
      <c r="HK20" s="88"/>
      <c r="HL20" s="88"/>
      <c r="HM20" s="88"/>
      <c r="HN20" s="88"/>
      <c r="HO20" s="88"/>
      <c r="HP20" s="88"/>
      <c r="HQ20" s="88"/>
      <c r="HR20" s="88"/>
      <c r="HS20" s="88"/>
      <c r="HT20" s="88"/>
      <c r="HU20" s="88"/>
      <c r="HV20" s="88"/>
      <c r="HW20" s="88"/>
      <c r="HX20" s="88"/>
      <c r="HY20" s="88"/>
      <c r="HZ20" s="88"/>
      <c r="IA20" s="88"/>
      <c r="IB20" s="88"/>
      <c r="IC20" s="88"/>
      <c r="ID20" s="88"/>
      <c r="IE20" s="88"/>
      <c r="IF20" s="88"/>
      <c r="IG20" s="88"/>
      <c r="IH20" s="88"/>
      <c r="II20" s="88"/>
      <c r="IJ20" s="88"/>
      <c r="IK20" s="88"/>
      <c r="IL20" s="88"/>
      <c r="IM20" s="88"/>
      <c r="IN20" s="88"/>
      <c r="IO20" s="88"/>
      <c r="IP20" s="88"/>
      <c r="IQ20" s="88"/>
      <c r="IR20" s="88"/>
      <c r="IS20" s="88"/>
      <c r="IT20" s="88"/>
    </row>
    <row r="21" spans="1:254" s="5" customFormat="1" ht="15" hidden="1" customHeight="1" outlineLevel="1" x14ac:dyDescent="0.2">
      <c r="A21" s="80" t="s">
        <v>178</v>
      </c>
      <c r="B21" s="81"/>
      <c r="C21" s="81"/>
      <c r="D21" s="81"/>
      <c r="E21" s="81"/>
      <c r="F21" s="81"/>
      <c r="G21" s="81"/>
      <c r="H21" s="81"/>
      <c r="I21" s="81"/>
      <c r="J21" s="81"/>
      <c r="K21" s="83"/>
      <c r="L21" s="33" t="str">
        <f t="shared" si="0"/>
        <v/>
      </c>
      <c r="M21" s="81"/>
      <c r="N21" s="81"/>
      <c r="O21" s="85"/>
      <c r="P21" s="81"/>
      <c r="Q21" s="81"/>
      <c r="R21" s="81"/>
      <c r="S21" s="81"/>
      <c r="T21" s="81"/>
      <c r="U21" s="81"/>
      <c r="V21" s="81"/>
      <c r="W21" s="81"/>
      <c r="X21" s="81"/>
      <c r="Y21" s="85"/>
      <c r="Z21" s="81"/>
      <c r="AA21" s="81"/>
      <c r="AB21" s="85"/>
      <c r="AC21" s="85"/>
      <c r="AD21" s="83"/>
      <c r="AE21" s="84" t="str">
        <f t="shared" si="1"/>
        <v/>
      </c>
      <c r="AF21" s="86"/>
      <c r="AG21" s="87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88"/>
      <c r="DY21" s="88"/>
      <c r="DZ21" s="88"/>
      <c r="EA21" s="88"/>
      <c r="EB21" s="88"/>
      <c r="EC21" s="88"/>
      <c r="ED21" s="88"/>
      <c r="EE21" s="88"/>
      <c r="EF21" s="88"/>
      <c r="EG21" s="88"/>
      <c r="EH21" s="88"/>
      <c r="EI21" s="88"/>
      <c r="EJ21" s="88"/>
      <c r="EK21" s="88"/>
      <c r="EL21" s="88"/>
      <c r="EM21" s="88"/>
      <c r="EN21" s="88"/>
      <c r="EO21" s="88"/>
      <c r="EP21" s="88"/>
      <c r="EQ21" s="88"/>
      <c r="ER21" s="88"/>
      <c r="ES21" s="88"/>
      <c r="ET21" s="88"/>
      <c r="EU21" s="88"/>
      <c r="EV21" s="88"/>
      <c r="EW21" s="88"/>
      <c r="EX21" s="88"/>
      <c r="EY21" s="88"/>
      <c r="EZ21" s="88"/>
      <c r="FA21" s="88"/>
      <c r="FB21" s="88"/>
      <c r="FC21" s="88"/>
      <c r="FD21" s="88"/>
      <c r="FE21" s="88"/>
      <c r="FF21" s="88"/>
      <c r="FG21" s="88"/>
      <c r="FH21" s="88"/>
      <c r="FI21" s="88"/>
      <c r="FJ21" s="88"/>
      <c r="FK21" s="88"/>
      <c r="FL21" s="88"/>
      <c r="FM21" s="88"/>
      <c r="FN21" s="88"/>
      <c r="FO21" s="88"/>
      <c r="FP21" s="88"/>
      <c r="FQ21" s="88"/>
      <c r="FR21" s="88"/>
      <c r="FS21" s="88"/>
      <c r="FT21" s="88"/>
      <c r="FU21" s="88"/>
      <c r="FV21" s="88"/>
      <c r="FW21" s="88"/>
      <c r="FX21" s="88"/>
      <c r="FY21" s="88"/>
      <c r="FZ21" s="88"/>
      <c r="GA21" s="88"/>
      <c r="GB21" s="88"/>
      <c r="GC21" s="88"/>
      <c r="GD21" s="88"/>
      <c r="GE21" s="88"/>
      <c r="GF21" s="88"/>
      <c r="GG21" s="88"/>
      <c r="GH21" s="88"/>
      <c r="GI21" s="88"/>
      <c r="GJ21" s="88"/>
      <c r="GK21" s="88"/>
      <c r="GL21" s="88"/>
      <c r="GM21" s="88"/>
      <c r="GN21" s="88"/>
      <c r="GO21" s="88"/>
      <c r="GP21" s="88"/>
      <c r="GQ21" s="88"/>
      <c r="GR21" s="88"/>
      <c r="GS21" s="88"/>
      <c r="GT21" s="88"/>
      <c r="GU21" s="88"/>
      <c r="GV21" s="88"/>
      <c r="GW21" s="88"/>
      <c r="GX21" s="88"/>
      <c r="GY21" s="88"/>
      <c r="GZ21" s="88"/>
      <c r="HA21" s="88"/>
      <c r="HB21" s="88"/>
      <c r="HC21" s="88"/>
      <c r="HD21" s="88"/>
      <c r="HE21" s="88"/>
      <c r="HF21" s="88"/>
      <c r="HG21" s="88"/>
      <c r="HH21" s="88"/>
      <c r="HI21" s="88"/>
      <c r="HJ21" s="88"/>
      <c r="HK21" s="88"/>
      <c r="HL21" s="88"/>
      <c r="HM21" s="88"/>
      <c r="HN21" s="88"/>
      <c r="HO21" s="88"/>
      <c r="HP21" s="88"/>
      <c r="HQ21" s="88"/>
      <c r="HR21" s="88"/>
      <c r="HS21" s="88"/>
      <c r="HT21" s="88"/>
      <c r="HU21" s="88"/>
      <c r="HV21" s="88"/>
      <c r="HW21" s="88"/>
      <c r="HX21" s="88"/>
      <c r="HY21" s="88"/>
      <c r="HZ21" s="88"/>
      <c r="IA21" s="88"/>
      <c r="IB21" s="88"/>
      <c r="IC21" s="88"/>
      <c r="ID21" s="88"/>
      <c r="IE21" s="88"/>
      <c r="IF21" s="88"/>
      <c r="IG21" s="88"/>
      <c r="IH21" s="88"/>
      <c r="II21" s="88"/>
      <c r="IJ21" s="88"/>
      <c r="IK21" s="88"/>
      <c r="IL21" s="88"/>
      <c r="IM21" s="88"/>
      <c r="IN21" s="88"/>
      <c r="IO21" s="88"/>
      <c r="IP21" s="88"/>
      <c r="IQ21" s="88"/>
      <c r="IR21" s="88"/>
      <c r="IS21" s="88"/>
      <c r="IT21" s="88"/>
    </row>
    <row r="22" spans="1:254" s="5" customFormat="1" ht="15" customHeight="1" x14ac:dyDescent="0.2">
      <c r="A22" s="51" t="s">
        <v>82</v>
      </c>
      <c r="B22" s="31"/>
      <c r="C22" s="32"/>
      <c r="D22" s="32"/>
      <c r="E22" s="32"/>
      <c r="F22" s="32"/>
      <c r="G22" s="32"/>
      <c r="H22" s="32">
        <v>-0.5</v>
      </c>
      <c r="I22" s="32">
        <v>-2.7</v>
      </c>
      <c r="J22" s="32"/>
      <c r="K22" s="32"/>
      <c r="L22" s="33">
        <f t="shared" si="0"/>
        <v>-3.2</v>
      </c>
      <c r="M22" s="32"/>
      <c r="N22" s="32"/>
      <c r="O22" s="32"/>
      <c r="P22" s="32"/>
      <c r="Q22" s="32"/>
      <c r="R22" s="32"/>
      <c r="S22" s="32"/>
      <c r="T22" s="32">
        <v>-0.3</v>
      </c>
      <c r="U22" s="32">
        <v>-1.2</v>
      </c>
      <c r="V22" s="32"/>
      <c r="W22" s="32"/>
      <c r="X22" s="32"/>
      <c r="Y22" s="32"/>
      <c r="Z22" s="32"/>
      <c r="AA22" s="32"/>
      <c r="AB22" s="32"/>
      <c r="AC22" s="32"/>
      <c r="AD22" s="32">
        <v>3.5</v>
      </c>
      <c r="AE22" s="31">
        <f t="shared" si="1"/>
        <v>2</v>
      </c>
      <c r="AF22" s="31">
        <f>IF(SUM(L22,AE22)=0,"",SUM(L22,AE22))</f>
        <v>-1.2000000000000002</v>
      </c>
      <c r="AG22" s="23"/>
    </row>
    <row r="23" spans="1:254" s="5" customFormat="1" ht="15" hidden="1" customHeight="1" x14ac:dyDescent="0.2">
      <c r="A23" s="80" t="s">
        <v>174</v>
      </c>
      <c r="B23" s="81"/>
      <c r="C23" s="81"/>
      <c r="D23" s="81"/>
      <c r="E23" s="81"/>
      <c r="F23" s="81"/>
      <c r="G23" s="82"/>
      <c r="H23" s="81"/>
      <c r="I23" s="82"/>
      <c r="J23" s="81"/>
      <c r="K23" s="83"/>
      <c r="L23" s="33" t="str">
        <f t="shared" si="0"/>
        <v/>
      </c>
      <c r="M23" s="81"/>
      <c r="N23" s="81"/>
      <c r="O23" s="85"/>
      <c r="P23" s="81"/>
      <c r="Q23" s="81"/>
      <c r="R23" s="81"/>
      <c r="S23" s="81"/>
      <c r="T23" s="82"/>
      <c r="U23" s="82"/>
      <c r="V23" s="81"/>
      <c r="W23" s="81"/>
      <c r="X23" s="81"/>
      <c r="Y23" s="85"/>
      <c r="Z23" s="81"/>
      <c r="AA23" s="81"/>
      <c r="AB23" s="85"/>
      <c r="AC23" s="85"/>
      <c r="AD23" s="83"/>
      <c r="AE23" s="84" t="str">
        <f t="shared" si="1"/>
        <v/>
      </c>
      <c r="AF23" s="86"/>
      <c r="AG23" s="87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88"/>
      <c r="DY23" s="88"/>
      <c r="DZ23" s="88"/>
      <c r="EA23" s="88"/>
      <c r="EB23" s="88"/>
      <c r="EC23" s="88"/>
      <c r="ED23" s="88"/>
      <c r="EE23" s="88"/>
      <c r="EF23" s="88"/>
      <c r="EG23" s="88"/>
      <c r="EH23" s="88"/>
      <c r="EI23" s="88"/>
      <c r="EJ23" s="88"/>
      <c r="EK23" s="88"/>
      <c r="EL23" s="88"/>
      <c r="EM23" s="88"/>
      <c r="EN23" s="88"/>
      <c r="EO23" s="88"/>
      <c r="EP23" s="88"/>
      <c r="EQ23" s="88"/>
      <c r="ER23" s="88"/>
      <c r="ES23" s="88"/>
      <c r="ET23" s="88"/>
      <c r="EU23" s="88"/>
      <c r="EV23" s="88"/>
      <c r="EW23" s="88"/>
      <c r="EX23" s="88"/>
      <c r="EY23" s="88"/>
      <c r="EZ23" s="88"/>
      <c r="FA23" s="88"/>
      <c r="FB23" s="88"/>
      <c r="FC23" s="88"/>
      <c r="FD23" s="88"/>
      <c r="FE23" s="88"/>
      <c r="FF23" s="88"/>
      <c r="FG23" s="88"/>
      <c r="FH23" s="88"/>
      <c r="FI23" s="88"/>
      <c r="FJ23" s="88"/>
      <c r="FK23" s="88"/>
      <c r="FL23" s="88"/>
      <c r="FM23" s="88"/>
      <c r="FN23" s="88"/>
      <c r="FO23" s="88"/>
      <c r="FP23" s="88"/>
      <c r="FQ23" s="88"/>
      <c r="FR23" s="88"/>
      <c r="FS23" s="88"/>
      <c r="FT23" s="88"/>
      <c r="FU23" s="88"/>
      <c r="FV23" s="88"/>
      <c r="FW23" s="88"/>
      <c r="FX23" s="88"/>
      <c r="FY23" s="88"/>
      <c r="FZ23" s="88"/>
      <c r="GA23" s="88"/>
      <c r="GB23" s="88"/>
      <c r="GC23" s="88"/>
      <c r="GD23" s="88"/>
      <c r="GE23" s="88"/>
      <c r="GF23" s="88"/>
      <c r="GG23" s="88"/>
      <c r="GH23" s="88"/>
      <c r="GI23" s="88"/>
      <c r="GJ23" s="88"/>
      <c r="GK23" s="88"/>
      <c r="GL23" s="88"/>
      <c r="GM23" s="88"/>
      <c r="GN23" s="88"/>
      <c r="GO23" s="88"/>
      <c r="GP23" s="88"/>
      <c r="GQ23" s="88"/>
      <c r="GR23" s="88"/>
      <c r="GS23" s="88"/>
      <c r="GT23" s="88"/>
      <c r="GU23" s="88"/>
      <c r="GV23" s="88"/>
      <c r="GW23" s="88"/>
      <c r="GX23" s="88"/>
      <c r="GY23" s="88"/>
      <c r="GZ23" s="88"/>
      <c r="HA23" s="88"/>
      <c r="HB23" s="88"/>
      <c r="HC23" s="88"/>
      <c r="HD23" s="88"/>
      <c r="HE23" s="88"/>
      <c r="HF23" s="88"/>
      <c r="HG23" s="88"/>
      <c r="HH23" s="88"/>
      <c r="HI23" s="88"/>
      <c r="HJ23" s="88"/>
      <c r="HK23" s="88"/>
      <c r="HL23" s="88"/>
      <c r="HM23" s="88"/>
      <c r="HN23" s="88"/>
      <c r="HO23" s="88"/>
      <c r="HP23" s="88"/>
      <c r="HQ23" s="88"/>
      <c r="HR23" s="88"/>
      <c r="HS23" s="88"/>
      <c r="HT23" s="88"/>
      <c r="HU23" s="88"/>
      <c r="HV23" s="88"/>
      <c r="HW23" s="88"/>
      <c r="HX23" s="88"/>
      <c r="HY23" s="88"/>
      <c r="HZ23" s="88"/>
      <c r="IA23" s="88"/>
      <c r="IB23" s="88"/>
      <c r="IC23" s="88"/>
      <c r="ID23" s="88"/>
      <c r="IE23" s="88"/>
      <c r="IF23" s="88"/>
      <c r="IG23" s="88"/>
      <c r="IH23" s="88"/>
      <c r="II23" s="88"/>
      <c r="IJ23" s="88"/>
      <c r="IK23" s="88"/>
      <c r="IL23" s="88"/>
      <c r="IM23" s="88"/>
      <c r="IN23" s="88"/>
      <c r="IO23" s="88"/>
      <c r="IP23" s="88"/>
      <c r="IQ23" s="88"/>
      <c r="IR23" s="88"/>
      <c r="IS23" s="88"/>
      <c r="IT23" s="88"/>
    </row>
    <row r="24" spans="1:254" s="5" customFormat="1" ht="15" hidden="1" customHeight="1" x14ac:dyDescent="0.2">
      <c r="A24" s="80" t="s">
        <v>175</v>
      </c>
      <c r="B24" s="81"/>
      <c r="C24" s="81"/>
      <c r="D24" s="81"/>
      <c r="E24" s="81"/>
      <c r="F24" s="81"/>
      <c r="G24" s="81"/>
      <c r="H24" s="81"/>
      <c r="I24" s="81"/>
      <c r="J24" s="81"/>
      <c r="K24" s="83"/>
      <c r="L24" s="33" t="str">
        <f t="shared" si="0"/>
        <v/>
      </c>
      <c r="M24" s="81"/>
      <c r="N24" s="81"/>
      <c r="O24" s="85"/>
      <c r="P24" s="81"/>
      <c r="Q24" s="81"/>
      <c r="R24" s="81"/>
      <c r="S24" s="81"/>
      <c r="T24" s="81"/>
      <c r="U24" s="81"/>
      <c r="V24" s="81"/>
      <c r="W24" s="81"/>
      <c r="X24" s="81"/>
      <c r="Y24" s="85"/>
      <c r="Z24" s="81"/>
      <c r="AA24" s="81"/>
      <c r="AB24" s="85"/>
      <c r="AC24" s="85"/>
      <c r="AD24" s="83"/>
      <c r="AE24" s="84" t="str">
        <f>IF(SUM(M24:AD24)=0,"",SUM(M24:AD24))</f>
        <v/>
      </c>
      <c r="AF24" s="86"/>
      <c r="AG24" s="87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88"/>
      <c r="DY24" s="88"/>
      <c r="DZ24" s="88"/>
      <c r="EA24" s="88"/>
      <c r="EB24" s="88"/>
      <c r="EC24" s="88"/>
      <c r="ED24" s="88"/>
      <c r="EE24" s="88"/>
      <c r="EF24" s="88"/>
      <c r="EG24" s="88"/>
      <c r="EH24" s="88"/>
      <c r="EI24" s="88"/>
      <c r="EJ24" s="88"/>
      <c r="EK24" s="88"/>
      <c r="EL24" s="88"/>
      <c r="EM24" s="88"/>
      <c r="EN24" s="88"/>
      <c r="EO24" s="88"/>
      <c r="EP24" s="88"/>
      <c r="EQ24" s="88"/>
      <c r="ER24" s="88"/>
      <c r="ES24" s="88"/>
      <c r="ET24" s="88"/>
      <c r="EU24" s="88"/>
      <c r="EV24" s="88"/>
      <c r="EW24" s="88"/>
      <c r="EX24" s="88"/>
      <c r="EY24" s="88"/>
      <c r="EZ24" s="88"/>
      <c r="FA24" s="88"/>
      <c r="FB24" s="88"/>
      <c r="FC24" s="88"/>
      <c r="FD24" s="88"/>
      <c r="FE24" s="88"/>
      <c r="FF24" s="88"/>
      <c r="FG24" s="88"/>
      <c r="FH24" s="88"/>
      <c r="FI24" s="88"/>
      <c r="FJ24" s="88"/>
      <c r="FK24" s="88"/>
      <c r="FL24" s="88"/>
      <c r="FM24" s="88"/>
      <c r="FN24" s="88"/>
      <c r="FO24" s="88"/>
      <c r="FP24" s="88"/>
      <c r="FQ24" s="88"/>
      <c r="FR24" s="88"/>
      <c r="FS24" s="88"/>
      <c r="FT24" s="88"/>
      <c r="FU24" s="88"/>
      <c r="FV24" s="88"/>
      <c r="FW24" s="88"/>
      <c r="FX24" s="88"/>
      <c r="FY24" s="88"/>
      <c r="FZ24" s="88"/>
      <c r="GA24" s="88"/>
      <c r="GB24" s="88"/>
      <c r="GC24" s="88"/>
      <c r="GD24" s="88"/>
      <c r="GE24" s="88"/>
      <c r="GF24" s="88"/>
      <c r="GG24" s="88"/>
      <c r="GH24" s="88"/>
      <c r="GI24" s="88"/>
      <c r="GJ24" s="88"/>
      <c r="GK24" s="88"/>
      <c r="GL24" s="88"/>
      <c r="GM24" s="88"/>
      <c r="GN24" s="88"/>
      <c r="GO24" s="88"/>
      <c r="GP24" s="88"/>
      <c r="GQ24" s="88"/>
      <c r="GR24" s="88"/>
      <c r="GS24" s="88"/>
      <c r="GT24" s="88"/>
      <c r="GU24" s="88"/>
      <c r="GV24" s="88"/>
      <c r="GW24" s="88"/>
      <c r="GX24" s="88"/>
      <c r="GY24" s="88"/>
      <c r="GZ24" s="88"/>
      <c r="HA24" s="88"/>
      <c r="HB24" s="88"/>
      <c r="HC24" s="88"/>
      <c r="HD24" s="88"/>
      <c r="HE24" s="88"/>
      <c r="HF24" s="88"/>
      <c r="HG24" s="88"/>
      <c r="HH24" s="88"/>
      <c r="HI24" s="88"/>
      <c r="HJ24" s="88"/>
      <c r="HK24" s="88"/>
      <c r="HL24" s="88"/>
      <c r="HM24" s="88"/>
      <c r="HN24" s="88"/>
      <c r="HO24" s="88"/>
      <c r="HP24" s="88"/>
      <c r="HQ24" s="88"/>
      <c r="HR24" s="88"/>
      <c r="HS24" s="88"/>
      <c r="HT24" s="88"/>
      <c r="HU24" s="88"/>
      <c r="HV24" s="88"/>
      <c r="HW24" s="88"/>
      <c r="HX24" s="88"/>
      <c r="HY24" s="88"/>
      <c r="HZ24" s="88"/>
      <c r="IA24" s="88"/>
      <c r="IB24" s="88"/>
      <c r="IC24" s="88"/>
      <c r="ID24" s="88"/>
      <c r="IE24" s="88"/>
      <c r="IF24" s="88"/>
      <c r="IG24" s="88"/>
      <c r="IH24" s="88"/>
      <c r="II24" s="88"/>
      <c r="IJ24" s="88"/>
      <c r="IK24" s="88"/>
      <c r="IL24" s="88"/>
      <c r="IM24" s="88"/>
      <c r="IN24" s="88"/>
      <c r="IO24" s="88"/>
      <c r="IP24" s="88"/>
      <c r="IQ24" s="88"/>
      <c r="IR24" s="88"/>
      <c r="IS24" s="88"/>
      <c r="IT24" s="88"/>
    </row>
    <row r="25" spans="1:254" s="5" customFormat="1" ht="15" hidden="1" customHeight="1" x14ac:dyDescent="0.2">
      <c r="A25" s="80" t="s">
        <v>176</v>
      </c>
      <c r="B25" s="81"/>
      <c r="C25" s="81"/>
      <c r="D25" s="81"/>
      <c r="E25" s="81"/>
      <c r="F25" s="81"/>
      <c r="G25" s="81"/>
      <c r="H25" s="81"/>
      <c r="I25" s="81"/>
      <c r="J25" s="81"/>
      <c r="K25" s="83"/>
      <c r="L25" s="33" t="str">
        <f t="shared" si="0"/>
        <v/>
      </c>
      <c r="M25" s="81"/>
      <c r="N25" s="81"/>
      <c r="O25" s="85"/>
      <c r="P25" s="81"/>
      <c r="Q25" s="81"/>
      <c r="R25" s="81"/>
      <c r="S25" s="81"/>
      <c r="T25" s="81"/>
      <c r="U25" s="81"/>
      <c r="V25" s="81"/>
      <c r="W25" s="81"/>
      <c r="X25" s="81"/>
      <c r="Y25" s="85"/>
      <c r="Z25" s="81"/>
      <c r="AA25" s="81"/>
      <c r="AB25" s="85"/>
      <c r="AC25" s="85"/>
      <c r="AD25" s="83"/>
      <c r="AE25" s="84" t="str">
        <f t="shared" si="1"/>
        <v/>
      </c>
      <c r="AF25" s="86"/>
      <c r="AG25" s="87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88"/>
      <c r="DY25" s="88"/>
      <c r="DZ25" s="88"/>
      <c r="EA25" s="88"/>
      <c r="EB25" s="88"/>
      <c r="EC25" s="88"/>
      <c r="ED25" s="88"/>
      <c r="EE25" s="88"/>
      <c r="EF25" s="88"/>
      <c r="EG25" s="88"/>
      <c r="EH25" s="88"/>
      <c r="EI25" s="88"/>
      <c r="EJ25" s="88"/>
      <c r="EK25" s="88"/>
      <c r="EL25" s="88"/>
      <c r="EM25" s="88"/>
      <c r="EN25" s="88"/>
      <c r="EO25" s="88"/>
      <c r="EP25" s="88"/>
      <c r="EQ25" s="88"/>
      <c r="ER25" s="88"/>
      <c r="ES25" s="88"/>
      <c r="ET25" s="88"/>
      <c r="EU25" s="88"/>
      <c r="EV25" s="88"/>
      <c r="EW25" s="88"/>
      <c r="EX25" s="88"/>
      <c r="EY25" s="88"/>
      <c r="EZ25" s="88"/>
      <c r="FA25" s="88"/>
      <c r="FB25" s="88"/>
      <c r="FC25" s="88"/>
      <c r="FD25" s="88"/>
      <c r="FE25" s="88"/>
      <c r="FF25" s="88"/>
      <c r="FG25" s="88"/>
      <c r="FH25" s="88"/>
      <c r="FI25" s="88"/>
      <c r="FJ25" s="88"/>
      <c r="FK25" s="88"/>
      <c r="FL25" s="88"/>
      <c r="FM25" s="88"/>
      <c r="FN25" s="88"/>
      <c r="FO25" s="88"/>
      <c r="FP25" s="88"/>
      <c r="FQ25" s="88"/>
      <c r="FR25" s="88"/>
      <c r="FS25" s="88"/>
      <c r="FT25" s="88"/>
      <c r="FU25" s="88"/>
      <c r="FV25" s="88"/>
      <c r="FW25" s="88"/>
      <c r="FX25" s="88"/>
      <c r="FY25" s="88"/>
      <c r="FZ25" s="88"/>
      <c r="GA25" s="88"/>
      <c r="GB25" s="88"/>
      <c r="GC25" s="88"/>
      <c r="GD25" s="88"/>
      <c r="GE25" s="88"/>
      <c r="GF25" s="88"/>
      <c r="GG25" s="88"/>
      <c r="GH25" s="88"/>
      <c r="GI25" s="88"/>
      <c r="GJ25" s="88"/>
      <c r="GK25" s="88"/>
      <c r="GL25" s="88"/>
      <c r="GM25" s="88"/>
      <c r="GN25" s="88"/>
      <c r="GO25" s="88"/>
      <c r="GP25" s="88"/>
      <c r="GQ25" s="88"/>
      <c r="GR25" s="88"/>
      <c r="GS25" s="88"/>
      <c r="GT25" s="88"/>
      <c r="GU25" s="88"/>
      <c r="GV25" s="88"/>
      <c r="GW25" s="88"/>
      <c r="GX25" s="88"/>
      <c r="GY25" s="88"/>
      <c r="GZ25" s="88"/>
      <c r="HA25" s="88"/>
      <c r="HB25" s="88"/>
      <c r="HC25" s="88"/>
      <c r="HD25" s="88"/>
      <c r="HE25" s="88"/>
      <c r="HF25" s="88"/>
      <c r="HG25" s="88"/>
      <c r="HH25" s="88"/>
      <c r="HI25" s="88"/>
      <c r="HJ25" s="88"/>
      <c r="HK25" s="88"/>
      <c r="HL25" s="88"/>
      <c r="HM25" s="88"/>
      <c r="HN25" s="88"/>
      <c r="HO25" s="88"/>
      <c r="HP25" s="88"/>
      <c r="HQ25" s="88"/>
      <c r="HR25" s="88"/>
      <c r="HS25" s="88"/>
      <c r="HT25" s="88"/>
      <c r="HU25" s="88"/>
      <c r="HV25" s="88"/>
      <c r="HW25" s="88"/>
      <c r="HX25" s="88"/>
      <c r="HY25" s="88"/>
      <c r="HZ25" s="88"/>
      <c r="IA25" s="88"/>
      <c r="IB25" s="88"/>
      <c r="IC25" s="88"/>
      <c r="ID25" s="88"/>
      <c r="IE25" s="88"/>
      <c r="IF25" s="88"/>
      <c r="IG25" s="88"/>
      <c r="IH25" s="88"/>
      <c r="II25" s="88"/>
      <c r="IJ25" s="88"/>
      <c r="IK25" s="88"/>
      <c r="IL25" s="88"/>
      <c r="IM25" s="88"/>
      <c r="IN25" s="88"/>
      <c r="IO25" s="88"/>
      <c r="IP25" s="88"/>
      <c r="IQ25" s="88"/>
      <c r="IR25" s="88"/>
      <c r="IS25" s="88"/>
      <c r="IT25" s="88"/>
    </row>
    <row r="26" spans="1:254" s="5" customFormat="1" ht="15" hidden="1" customHeight="1" x14ac:dyDescent="0.2">
      <c r="A26" s="80" t="s">
        <v>177</v>
      </c>
      <c r="B26" s="81"/>
      <c r="C26" s="81"/>
      <c r="D26" s="81"/>
      <c r="E26" s="81"/>
      <c r="F26" s="81"/>
      <c r="G26" s="81"/>
      <c r="H26" s="81"/>
      <c r="I26" s="81"/>
      <c r="J26" s="81"/>
      <c r="K26" s="83"/>
      <c r="L26" s="33" t="str">
        <f t="shared" si="0"/>
        <v/>
      </c>
      <c r="M26" s="81"/>
      <c r="N26" s="81"/>
      <c r="O26" s="85"/>
      <c r="P26" s="81"/>
      <c r="Q26" s="81"/>
      <c r="R26" s="81"/>
      <c r="S26" s="81"/>
      <c r="T26" s="81"/>
      <c r="U26" s="81"/>
      <c r="V26" s="81"/>
      <c r="W26" s="81"/>
      <c r="X26" s="81"/>
      <c r="Y26" s="85"/>
      <c r="Z26" s="81"/>
      <c r="AA26" s="81"/>
      <c r="AB26" s="85"/>
      <c r="AC26" s="85"/>
      <c r="AD26" s="83"/>
      <c r="AE26" s="84" t="str">
        <f t="shared" si="1"/>
        <v/>
      </c>
      <c r="AF26" s="86"/>
      <c r="AG26" s="87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88"/>
      <c r="DY26" s="88"/>
      <c r="DZ26" s="88"/>
      <c r="EA26" s="88"/>
      <c r="EB26" s="88"/>
      <c r="EC26" s="88"/>
      <c r="ED26" s="88"/>
      <c r="EE26" s="88"/>
      <c r="EF26" s="88"/>
      <c r="EG26" s="88"/>
      <c r="EH26" s="88"/>
      <c r="EI26" s="88"/>
      <c r="EJ26" s="88"/>
      <c r="EK26" s="88"/>
      <c r="EL26" s="88"/>
      <c r="EM26" s="88"/>
      <c r="EN26" s="88"/>
      <c r="EO26" s="88"/>
      <c r="EP26" s="88"/>
      <c r="EQ26" s="88"/>
      <c r="ER26" s="88"/>
      <c r="ES26" s="88"/>
      <c r="ET26" s="88"/>
      <c r="EU26" s="88"/>
      <c r="EV26" s="88"/>
      <c r="EW26" s="88"/>
      <c r="EX26" s="88"/>
      <c r="EY26" s="88"/>
      <c r="EZ26" s="88"/>
      <c r="FA26" s="88"/>
      <c r="FB26" s="88"/>
      <c r="FC26" s="88"/>
      <c r="FD26" s="88"/>
      <c r="FE26" s="88"/>
      <c r="FF26" s="88"/>
      <c r="FG26" s="88"/>
      <c r="FH26" s="88"/>
      <c r="FI26" s="88"/>
      <c r="FJ26" s="88"/>
      <c r="FK26" s="88"/>
      <c r="FL26" s="88"/>
      <c r="FM26" s="88"/>
      <c r="FN26" s="88"/>
      <c r="FO26" s="88"/>
      <c r="FP26" s="88"/>
      <c r="FQ26" s="88"/>
      <c r="FR26" s="88"/>
      <c r="FS26" s="88"/>
      <c r="FT26" s="88"/>
      <c r="FU26" s="88"/>
      <c r="FV26" s="88"/>
      <c r="FW26" s="88"/>
      <c r="FX26" s="88"/>
      <c r="FY26" s="88"/>
      <c r="FZ26" s="88"/>
      <c r="GA26" s="88"/>
      <c r="GB26" s="88"/>
      <c r="GC26" s="88"/>
      <c r="GD26" s="88"/>
      <c r="GE26" s="88"/>
      <c r="GF26" s="88"/>
      <c r="GG26" s="88"/>
      <c r="GH26" s="88"/>
      <c r="GI26" s="88"/>
      <c r="GJ26" s="88"/>
      <c r="GK26" s="88"/>
      <c r="GL26" s="88"/>
      <c r="GM26" s="88"/>
      <c r="GN26" s="88"/>
      <c r="GO26" s="88"/>
      <c r="GP26" s="88"/>
      <c r="GQ26" s="88"/>
      <c r="GR26" s="88"/>
      <c r="GS26" s="88"/>
      <c r="GT26" s="88"/>
      <c r="GU26" s="88"/>
      <c r="GV26" s="88"/>
      <c r="GW26" s="88"/>
      <c r="GX26" s="88"/>
      <c r="GY26" s="88"/>
      <c r="GZ26" s="88"/>
      <c r="HA26" s="88"/>
      <c r="HB26" s="88"/>
      <c r="HC26" s="88"/>
      <c r="HD26" s="88"/>
      <c r="HE26" s="88"/>
      <c r="HF26" s="88"/>
      <c r="HG26" s="88"/>
      <c r="HH26" s="88"/>
      <c r="HI26" s="88"/>
      <c r="HJ26" s="88"/>
      <c r="HK26" s="88"/>
      <c r="HL26" s="88"/>
      <c r="HM26" s="88"/>
      <c r="HN26" s="88"/>
      <c r="HO26" s="88"/>
      <c r="HP26" s="88"/>
      <c r="HQ26" s="88"/>
      <c r="HR26" s="88"/>
      <c r="HS26" s="88"/>
      <c r="HT26" s="88"/>
      <c r="HU26" s="88"/>
      <c r="HV26" s="88"/>
      <c r="HW26" s="88"/>
      <c r="HX26" s="88"/>
      <c r="HY26" s="88"/>
      <c r="HZ26" s="88"/>
      <c r="IA26" s="88"/>
      <c r="IB26" s="88"/>
      <c r="IC26" s="88"/>
      <c r="ID26" s="88"/>
      <c r="IE26" s="88"/>
      <c r="IF26" s="88"/>
      <c r="IG26" s="88"/>
      <c r="IH26" s="88"/>
      <c r="II26" s="88"/>
      <c r="IJ26" s="88"/>
      <c r="IK26" s="88"/>
      <c r="IL26" s="88"/>
      <c r="IM26" s="88"/>
      <c r="IN26" s="88"/>
      <c r="IO26" s="88"/>
      <c r="IP26" s="88"/>
      <c r="IQ26" s="88"/>
      <c r="IR26" s="88"/>
      <c r="IS26" s="88"/>
      <c r="IT26" s="88"/>
    </row>
    <row r="27" spans="1:254" s="5" customFormat="1" ht="15" hidden="1" customHeight="1" x14ac:dyDescent="0.2">
      <c r="A27" s="80" t="s">
        <v>178</v>
      </c>
      <c r="B27" s="81"/>
      <c r="C27" s="81"/>
      <c r="D27" s="81"/>
      <c r="E27" s="81"/>
      <c r="F27" s="81"/>
      <c r="G27" s="81"/>
      <c r="H27" s="81"/>
      <c r="I27" s="81"/>
      <c r="J27" s="81"/>
      <c r="K27" s="83"/>
      <c r="L27" s="33" t="str">
        <f t="shared" si="0"/>
        <v/>
      </c>
      <c r="M27" s="81"/>
      <c r="N27" s="81"/>
      <c r="O27" s="85"/>
      <c r="P27" s="81"/>
      <c r="Q27" s="81"/>
      <c r="R27" s="81"/>
      <c r="S27" s="81"/>
      <c r="T27" s="81"/>
      <c r="U27" s="81"/>
      <c r="V27" s="81"/>
      <c r="W27" s="81"/>
      <c r="X27" s="81"/>
      <c r="Y27" s="85"/>
      <c r="Z27" s="81"/>
      <c r="AA27" s="81"/>
      <c r="AB27" s="85"/>
      <c r="AC27" s="85"/>
      <c r="AD27" s="83"/>
      <c r="AE27" s="84" t="str">
        <f t="shared" si="1"/>
        <v/>
      </c>
      <c r="AF27" s="86"/>
      <c r="AG27" s="87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88"/>
      <c r="DY27" s="88"/>
      <c r="DZ27" s="88"/>
      <c r="EA27" s="88"/>
      <c r="EB27" s="88"/>
      <c r="EC27" s="88"/>
      <c r="ED27" s="88"/>
      <c r="EE27" s="88"/>
      <c r="EF27" s="88"/>
      <c r="EG27" s="88"/>
      <c r="EH27" s="88"/>
      <c r="EI27" s="88"/>
      <c r="EJ27" s="88"/>
      <c r="EK27" s="88"/>
      <c r="EL27" s="88"/>
      <c r="EM27" s="88"/>
      <c r="EN27" s="88"/>
      <c r="EO27" s="88"/>
      <c r="EP27" s="88"/>
      <c r="EQ27" s="88"/>
      <c r="ER27" s="88"/>
      <c r="ES27" s="88"/>
      <c r="ET27" s="88"/>
      <c r="EU27" s="88"/>
      <c r="EV27" s="88"/>
      <c r="EW27" s="88"/>
      <c r="EX27" s="88"/>
      <c r="EY27" s="88"/>
      <c r="EZ27" s="88"/>
      <c r="FA27" s="88"/>
      <c r="FB27" s="88"/>
      <c r="FC27" s="88"/>
      <c r="FD27" s="88"/>
      <c r="FE27" s="88"/>
      <c r="FF27" s="88"/>
      <c r="FG27" s="88"/>
      <c r="FH27" s="88"/>
      <c r="FI27" s="88"/>
      <c r="FJ27" s="88"/>
      <c r="FK27" s="88"/>
      <c r="FL27" s="88"/>
      <c r="FM27" s="88"/>
      <c r="FN27" s="88"/>
      <c r="FO27" s="88"/>
      <c r="FP27" s="88"/>
      <c r="FQ27" s="88"/>
      <c r="FR27" s="88"/>
      <c r="FS27" s="88"/>
      <c r="FT27" s="88"/>
      <c r="FU27" s="88"/>
      <c r="FV27" s="88"/>
      <c r="FW27" s="88"/>
      <c r="FX27" s="88"/>
      <c r="FY27" s="88"/>
      <c r="FZ27" s="88"/>
      <c r="GA27" s="88"/>
      <c r="GB27" s="88"/>
      <c r="GC27" s="88"/>
      <c r="GD27" s="88"/>
      <c r="GE27" s="88"/>
      <c r="GF27" s="88"/>
      <c r="GG27" s="88"/>
      <c r="GH27" s="88"/>
      <c r="GI27" s="88"/>
      <c r="GJ27" s="88"/>
      <c r="GK27" s="88"/>
      <c r="GL27" s="88"/>
      <c r="GM27" s="88"/>
      <c r="GN27" s="88"/>
      <c r="GO27" s="88"/>
      <c r="GP27" s="88"/>
      <c r="GQ27" s="88"/>
      <c r="GR27" s="88"/>
      <c r="GS27" s="88"/>
      <c r="GT27" s="88"/>
      <c r="GU27" s="88"/>
      <c r="GV27" s="88"/>
      <c r="GW27" s="88"/>
      <c r="GX27" s="88"/>
      <c r="GY27" s="88"/>
      <c r="GZ27" s="88"/>
      <c r="HA27" s="88"/>
      <c r="HB27" s="88"/>
      <c r="HC27" s="88"/>
      <c r="HD27" s="88"/>
      <c r="HE27" s="88"/>
      <c r="HF27" s="88"/>
      <c r="HG27" s="88"/>
      <c r="HH27" s="88"/>
      <c r="HI27" s="88"/>
      <c r="HJ27" s="88"/>
      <c r="HK27" s="88"/>
      <c r="HL27" s="88"/>
      <c r="HM27" s="88"/>
      <c r="HN27" s="88"/>
      <c r="HO27" s="88"/>
      <c r="HP27" s="88"/>
      <c r="HQ27" s="88"/>
      <c r="HR27" s="88"/>
      <c r="HS27" s="88"/>
      <c r="HT27" s="88"/>
      <c r="HU27" s="88"/>
      <c r="HV27" s="88"/>
      <c r="HW27" s="88"/>
      <c r="HX27" s="88"/>
      <c r="HY27" s="88"/>
      <c r="HZ27" s="88"/>
      <c r="IA27" s="88"/>
      <c r="IB27" s="88"/>
      <c r="IC27" s="88"/>
      <c r="ID27" s="88"/>
      <c r="IE27" s="88"/>
      <c r="IF27" s="88"/>
      <c r="IG27" s="88"/>
      <c r="IH27" s="88"/>
      <c r="II27" s="88"/>
      <c r="IJ27" s="88"/>
      <c r="IK27" s="88"/>
      <c r="IL27" s="88"/>
      <c r="IM27" s="88"/>
      <c r="IN27" s="88"/>
      <c r="IO27" s="88"/>
      <c r="IP27" s="88"/>
      <c r="IQ27" s="88"/>
      <c r="IR27" s="88"/>
      <c r="IS27" s="88"/>
      <c r="IT27" s="88"/>
    </row>
    <row r="28" spans="1:254" s="5" customFormat="1" ht="15" hidden="1" customHeight="1" x14ac:dyDescent="0.2">
      <c r="A28" s="51" t="s">
        <v>51</v>
      </c>
      <c r="B28" s="31"/>
      <c r="C28" s="32"/>
      <c r="D28" s="32"/>
      <c r="E28" s="32"/>
      <c r="F28" s="32"/>
      <c r="G28" s="32"/>
      <c r="H28" s="32"/>
      <c r="I28" s="32"/>
      <c r="J28" s="32"/>
      <c r="K28" s="32"/>
      <c r="L28" s="33" t="str">
        <f t="shared" si="0"/>
        <v/>
      </c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1" t="str">
        <f t="shared" si="1"/>
        <v/>
      </c>
      <c r="AF28" s="31" t="str">
        <f t="shared" ref="AF28:AF33" si="2">IF(SUM(L28,AE28)=0,"",SUM(L28,AE28))</f>
        <v/>
      </c>
      <c r="AG28" s="23"/>
      <c r="AI28" s="8"/>
    </row>
    <row r="29" spans="1:254" s="5" customFormat="1" ht="15" hidden="1" customHeight="1" x14ac:dyDescent="0.2">
      <c r="A29" s="51" t="s">
        <v>179</v>
      </c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3" t="str">
        <f t="shared" si="0"/>
        <v/>
      </c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1" t="str">
        <f t="shared" si="1"/>
        <v/>
      </c>
      <c r="AF29" s="31" t="str">
        <f t="shared" si="2"/>
        <v/>
      </c>
      <c r="AG29" s="23"/>
      <c r="AI29" s="8"/>
    </row>
    <row r="30" spans="1:254" s="5" customFormat="1" ht="15" customHeight="1" x14ac:dyDescent="0.2">
      <c r="A30" s="51" t="s">
        <v>12</v>
      </c>
      <c r="B30" s="31"/>
      <c r="C30" s="32"/>
      <c r="D30" s="32"/>
      <c r="E30" s="32"/>
      <c r="F30" s="32"/>
      <c r="G30" s="32"/>
      <c r="H30" s="32">
        <v>-0.5</v>
      </c>
      <c r="I30" s="32"/>
      <c r="J30" s="32"/>
      <c r="K30" s="32"/>
      <c r="L30" s="33">
        <f t="shared" si="0"/>
        <v>-0.5</v>
      </c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>
        <v>0.3</v>
      </c>
      <c r="AD30" s="32"/>
      <c r="AE30" s="31">
        <f t="shared" si="1"/>
        <v>0.3</v>
      </c>
      <c r="AF30" s="31">
        <f t="shared" si="2"/>
        <v>-0.2</v>
      </c>
      <c r="AG30" s="23"/>
    </row>
    <row r="31" spans="1:254" s="5" customFormat="1" ht="15" customHeight="1" x14ac:dyDescent="0.2">
      <c r="A31" s="51" t="s">
        <v>13</v>
      </c>
      <c r="B31" s="31"/>
      <c r="C31" s="32"/>
      <c r="D31" s="32"/>
      <c r="E31" s="32"/>
      <c r="F31" s="32"/>
      <c r="G31" s="32"/>
      <c r="H31" s="32"/>
      <c r="I31" s="32"/>
      <c r="J31" s="32"/>
      <c r="K31" s="32"/>
      <c r="L31" s="33" t="str">
        <f t="shared" si="0"/>
        <v/>
      </c>
      <c r="M31" s="32">
        <v>-3.5</v>
      </c>
      <c r="N31" s="32"/>
      <c r="O31" s="32">
        <v>-11</v>
      </c>
      <c r="P31" s="32"/>
      <c r="Q31" s="32"/>
      <c r="R31" s="32"/>
      <c r="S31" s="32"/>
      <c r="T31" s="32"/>
      <c r="U31" s="32"/>
      <c r="V31" s="32"/>
      <c r="W31" s="32"/>
      <c r="X31" s="32"/>
      <c r="Y31" s="32">
        <v>11.2</v>
      </c>
      <c r="Z31" s="32"/>
      <c r="AA31" s="32"/>
      <c r="AB31" s="32"/>
      <c r="AC31" s="32"/>
      <c r="AD31" s="32"/>
      <c r="AE31" s="31">
        <f t="shared" si="1"/>
        <v>-3.3000000000000007</v>
      </c>
      <c r="AF31" s="31">
        <f t="shared" si="2"/>
        <v>-3.3000000000000007</v>
      </c>
      <c r="AG31" s="23"/>
    </row>
    <row r="32" spans="1:254" s="5" customFormat="1" ht="15" hidden="1" customHeight="1" x14ac:dyDescent="0.2">
      <c r="A32" s="51" t="s">
        <v>14</v>
      </c>
      <c r="B32" s="31"/>
      <c r="C32" s="32"/>
      <c r="D32" s="32"/>
      <c r="E32" s="32"/>
      <c r="F32" s="32"/>
      <c r="G32" s="32"/>
      <c r="H32" s="32"/>
      <c r="I32" s="32"/>
      <c r="J32" s="32"/>
      <c r="K32" s="32"/>
      <c r="L32" s="33" t="str">
        <f t="shared" si="0"/>
        <v/>
      </c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1" t="str">
        <f t="shared" si="1"/>
        <v/>
      </c>
      <c r="AF32" s="31" t="str">
        <f t="shared" si="2"/>
        <v/>
      </c>
      <c r="AG32" s="23"/>
    </row>
    <row r="33" spans="1:33" s="5" customFormat="1" ht="15" customHeight="1" x14ac:dyDescent="0.2">
      <c r="A33" s="51" t="s">
        <v>125</v>
      </c>
      <c r="B33" s="31">
        <v>-1767.5</v>
      </c>
      <c r="C33" s="32"/>
      <c r="D33" s="32"/>
      <c r="E33" s="32">
        <v>-887.4</v>
      </c>
      <c r="F33" s="32"/>
      <c r="G33" s="32"/>
      <c r="H33" s="32">
        <v>-1</v>
      </c>
      <c r="I33" s="32">
        <v>-2.7</v>
      </c>
      <c r="J33" s="32"/>
      <c r="K33" s="32"/>
      <c r="L33" s="33">
        <f t="shared" si="0"/>
        <v>-2658.6</v>
      </c>
      <c r="M33" s="32">
        <v>92</v>
      </c>
      <c r="N33" s="32">
        <v>303.3</v>
      </c>
      <c r="O33" s="32">
        <v>-0.9</v>
      </c>
      <c r="P33" s="32">
        <v>0.5</v>
      </c>
      <c r="Q33" s="32">
        <v>23.9</v>
      </c>
      <c r="R33" s="32">
        <v>55.5</v>
      </c>
      <c r="S33" s="32">
        <v>4.0999999999999996</v>
      </c>
      <c r="T33" s="32">
        <v>574.4</v>
      </c>
      <c r="U33" s="32">
        <v>486</v>
      </c>
      <c r="V33" s="32">
        <v>24</v>
      </c>
      <c r="W33" s="32">
        <v>118</v>
      </c>
      <c r="X33" s="32">
        <v>34.5</v>
      </c>
      <c r="Y33" s="32">
        <v>11.2</v>
      </c>
      <c r="Z33" s="32"/>
      <c r="AA33" s="32"/>
      <c r="AB33" s="32"/>
      <c r="AC33" s="32">
        <v>0.3</v>
      </c>
      <c r="AD33" s="32">
        <v>795.5</v>
      </c>
      <c r="AE33" s="31">
        <f t="shared" si="1"/>
        <v>2522.3000000000002</v>
      </c>
      <c r="AF33" s="31">
        <f t="shared" si="2"/>
        <v>-136.29999999999973</v>
      </c>
      <c r="AG33" s="23"/>
    </row>
    <row r="34" spans="1:33" s="5" customFormat="1" ht="15" customHeight="1" x14ac:dyDescent="0.2">
      <c r="A34" s="50" t="s">
        <v>3</v>
      </c>
      <c r="B34" s="21"/>
      <c r="C34" s="17"/>
      <c r="D34" s="17"/>
      <c r="E34" s="17"/>
      <c r="F34" s="17"/>
      <c r="G34" s="17"/>
      <c r="H34" s="17"/>
      <c r="I34" s="17"/>
      <c r="J34" s="17"/>
      <c r="K34" s="17"/>
      <c r="L34" s="24"/>
      <c r="M34" s="35">
        <v>95.5</v>
      </c>
      <c r="N34" s="35">
        <v>303.3</v>
      </c>
      <c r="O34" s="35">
        <v>10.1</v>
      </c>
      <c r="P34" s="35">
        <v>0.5</v>
      </c>
      <c r="Q34" s="35">
        <v>23.9</v>
      </c>
      <c r="R34" s="35">
        <v>55.5</v>
      </c>
      <c r="S34" s="35">
        <v>4.0999999999999996</v>
      </c>
      <c r="T34" s="35">
        <v>578.5</v>
      </c>
      <c r="U34" s="35">
        <v>490.3</v>
      </c>
      <c r="V34" s="35">
        <v>24</v>
      </c>
      <c r="W34" s="35">
        <v>118</v>
      </c>
      <c r="X34" s="35">
        <v>34.5</v>
      </c>
      <c r="Y34" s="35">
        <v>11.2</v>
      </c>
      <c r="Z34" s="35"/>
      <c r="AA34" s="35"/>
      <c r="AB34" s="35"/>
      <c r="AC34" s="35">
        <v>0.3</v>
      </c>
      <c r="AD34" s="35">
        <v>795.5</v>
      </c>
      <c r="AE34" s="34">
        <f t="shared" si="1"/>
        <v>2545.1999999999998</v>
      </c>
      <c r="AF34" s="21"/>
      <c r="AG34" s="22"/>
    </row>
    <row r="35" spans="1:33" s="5" customFormat="1" ht="15" customHeight="1" x14ac:dyDescent="0.2">
      <c r="A35" s="51" t="s">
        <v>4</v>
      </c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20"/>
      <c r="M35" s="32">
        <v>37.799999999999997</v>
      </c>
      <c r="N35" s="32"/>
      <c r="O35" s="32"/>
      <c r="P35" s="32">
        <v>1.9</v>
      </c>
      <c r="Q35" s="32"/>
      <c r="R35" s="32"/>
      <c r="S35" s="32"/>
      <c r="T35" s="32">
        <v>225.4</v>
      </c>
      <c r="U35" s="32">
        <v>0.1</v>
      </c>
      <c r="V35" s="32">
        <v>0.4</v>
      </c>
      <c r="W35" s="32">
        <v>17.100000000000001</v>
      </c>
      <c r="X35" s="32"/>
      <c r="Y35" s="32"/>
      <c r="Z35" s="32"/>
      <c r="AA35" s="32"/>
      <c r="AB35" s="32">
        <v>0.4</v>
      </c>
      <c r="AC35" s="32">
        <v>1</v>
      </c>
      <c r="AD35" s="32">
        <v>10.6</v>
      </c>
      <c r="AE35" s="31">
        <f t="shared" si="1"/>
        <v>294.70000000000005</v>
      </c>
      <c r="AF35" s="18"/>
      <c r="AG35" s="22"/>
    </row>
    <row r="36" spans="1:33" s="5" customFormat="1" ht="15" customHeight="1" x14ac:dyDescent="0.2">
      <c r="A36" s="51" t="s">
        <v>5</v>
      </c>
      <c r="B36" s="18"/>
      <c r="C36" s="19"/>
      <c r="D36" s="19"/>
      <c r="E36" s="19"/>
      <c r="F36" s="19"/>
      <c r="G36" s="19"/>
      <c r="H36" s="19"/>
      <c r="I36" s="19"/>
      <c r="J36" s="19"/>
      <c r="K36" s="19"/>
      <c r="L36" s="20"/>
      <c r="M36" s="32"/>
      <c r="N36" s="32">
        <v>-34.9</v>
      </c>
      <c r="O36" s="32">
        <v>-3.1</v>
      </c>
      <c r="P36" s="32"/>
      <c r="Q36" s="32">
        <v>-9.3000000000000007</v>
      </c>
      <c r="R36" s="32">
        <v>-53.6</v>
      </c>
      <c r="S36" s="32">
        <v>-11.5</v>
      </c>
      <c r="T36" s="32">
        <v>-90.3</v>
      </c>
      <c r="U36" s="32">
        <v>-277.2</v>
      </c>
      <c r="V36" s="32"/>
      <c r="W36" s="32">
        <v>-58.9</v>
      </c>
      <c r="X36" s="32"/>
      <c r="Y36" s="32"/>
      <c r="Z36" s="32"/>
      <c r="AA36" s="32"/>
      <c r="AB36" s="32"/>
      <c r="AC36" s="32"/>
      <c r="AD36" s="32">
        <v>-118.4</v>
      </c>
      <c r="AE36" s="31">
        <f t="shared" si="1"/>
        <v>-657.19999999999993</v>
      </c>
      <c r="AF36" s="18"/>
      <c r="AG36" s="22"/>
    </row>
    <row r="37" spans="1:33" s="5" customFormat="1" ht="15" hidden="1" customHeight="1" x14ac:dyDescent="0.2">
      <c r="A37" s="51" t="s">
        <v>180</v>
      </c>
      <c r="B37" s="18"/>
      <c r="C37" s="19"/>
      <c r="D37" s="19"/>
      <c r="E37" s="19"/>
      <c r="F37" s="19"/>
      <c r="G37" s="19"/>
      <c r="H37" s="19"/>
      <c r="I37" s="19"/>
      <c r="J37" s="19"/>
      <c r="K37" s="19"/>
      <c r="L37" s="20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1" t="str">
        <f t="shared" si="1"/>
        <v/>
      </c>
      <c r="AF37" s="18"/>
      <c r="AG37" s="22"/>
    </row>
    <row r="38" spans="1:33" s="5" customFormat="1" ht="15" customHeight="1" x14ac:dyDescent="0.2">
      <c r="A38" s="51" t="s">
        <v>6</v>
      </c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20"/>
      <c r="M38" s="32">
        <v>-2.8</v>
      </c>
      <c r="N38" s="32">
        <v>-1.1000000000000001</v>
      </c>
      <c r="O38" s="32">
        <v>0</v>
      </c>
      <c r="P38" s="32">
        <v>-0.1</v>
      </c>
      <c r="Q38" s="32">
        <v>-0.2</v>
      </c>
      <c r="R38" s="32"/>
      <c r="S38" s="32">
        <v>-0.4</v>
      </c>
      <c r="T38" s="32"/>
      <c r="U38" s="32">
        <v>-1.4</v>
      </c>
      <c r="V38" s="32"/>
      <c r="W38" s="32">
        <v>-0.1</v>
      </c>
      <c r="X38" s="32"/>
      <c r="Y38" s="32">
        <v>-1.3</v>
      </c>
      <c r="Z38" s="32"/>
      <c r="AA38" s="32"/>
      <c r="AB38" s="32"/>
      <c r="AC38" s="32"/>
      <c r="AD38" s="32">
        <v>-127.1</v>
      </c>
      <c r="AE38" s="31">
        <f t="shared" si="1"/>
        <v>-134.5</v>
      </c>
      <c r="AF38" s="18"/>
      <c r="AG38" s="22"/>
    </row>
    <row r="39" spans="1:33" s="5" customFormat="1" ht="15" customHeight="1" x14ac:dyDescent="0.2">
      <c r="A39" s="51" t="s">
        <v>7</v>
      </c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20"/>
      <c r="M39" s="32">
        <v>-1.5</v>
      </c>
      <c r="N39" s="32">
        <v>9.6999999999999993</v>
      </c>
      <c r="O39" s="32">
        <v>4</v>
      </c>
      <c r="P39" s="32">
        <v>0.5</v>
      </c>
      <c r="Q39" s="32">
        <v>2.7</v>
      </c>
      <c r="R39" s="32">
        <v>3.1</v>
      </c>
      <c r="S39" s="32">
        <v>10.8</v>
      </c>
      <c r="T39" s="32">
        <v>13.7</v>
      </c>
      <c r="U39" s="32">
        <v>21.5</v>
      </c>
      <c r="V39" s="32"/>
      <c r="W39" s="32">
        <v>-6.9</v>
      </c>
      <c r="X39" s="32"/>
      <c r="Y39" s="32"/>
      <c r="Z39" s="32"/>
      <c r="AA39" s="32"/>
      <c r="AB39" s="32"/>
      <c r="AC39" s="32"/>
      <c r="AD39" s="32"/>
      <c r="AE39" s="31">
        <f t="shared" si="1"/>
        <v>57.6</v>
      </c>
      <c r="AF39" s="18"/>
      <c r="AG39" s="22"/>
    </row>
    <row r="40" spans="1:33" s="5" customFormat="1" ht="15" customHeight="1" x14ac:dyDescent="0.2">
      <c r="A40" s="51" t="s">
        <v>8</v>
      </c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20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1" t="str">
        <f t="shared" si="1"/>
        <v/>
      </c>
      <c r="AF40" s="18"/>
      <c r="AG40" s="22"/>
    </row>
    <row r="41" spans="1:33" s="5" customFormat="1" ht="15" customHeight="1" x14ac:dyDescent="0.2">
      <c r="A41" s="51" t="s">
        <v>9</v>
      </c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20"/>
      <c r="M41" s="32"/>
      <c r="N41" s="32"/>
      <c r="O41" s="32"/>
      <c r="P41" s="32">
        <v>0.1</v>
      </c>
      <c r="Q41" s="32">
        <v>-0.1</v>
      </c>
      <c r="R41" s="32"/>
      <c r="S41" s="32"/>
      <c r="T41" s="32"/>
      <c r="U41" s="32"/>
      <c r="V41" s="32"/>
      <c r="W41" s="32">
        <v>0.1</v>
      </c>
      <c r="X41" s="32"/>
      <c r="Y41" s="32">
        <v>0.1</v>
      </c>
      <c r="Z41" s="32"/>
      <c r="AA41" s="32"/>
      <c r="AB41" s="32"/>
      <c r="AC41" s="32"/>
      <c r="AD41" s="32">
        <v>-1.6</v>
      </c>
      <c r="AE41" s="31">
        <f t="shared" si="1"/>
        <v>-1.4000000000000001</v>
      </c>
      <c r="AF41" s="18"/>
      <c r="AG41" s="22"/>
    </row>
    <row r="42" spans="1:33" s="5" customFormat="1" ht="15" customHeight="1" x14ac:dyDescent="0.2">
      <c r="A42" s="51" t="s">
        <v>10</v>
      </c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20"/>
      <c r="M42" s="32">
        <v>129</v>
      </c>
      <c r="N42" s="32">
        <v>277</v>
      </c>
      <c r="O42" s="32">
        <v>11</v>
      </c>
      <c r="P42" s="32">
        <v>2.9</v>
      </c>
      <c r="Q42" s="32">
        <v>17</v>
      </c>
      <c r="R42" s="32">
        <v>5</v>
      </c>
      <c r="S42" s="32">
        <v>3</v>
      </c>
      <c r="T42" s="32">
        <v>727.3</v>
      </c>
      <c r="U42" s="32">
        <v>233.3</v>
      </c>
      <c r="V42" s="32">
        <v>24.4</v>
      </c>
      <c r="W42" s="32">
        <v>69.3</v>
      </c>
      <c r="X42" s="32">
        <v>34.5</v>
      </c>
      <c r="Y42" s="32">
        <v>10</v>
      </c>
      <c r="Z42" s="32"/>
      <c r="AA42" s="32"/>
      <c r="AB42" s="32">
        <v>0.4</v>
      </c>
      <c r="AC42" s="32">
        <v>1.3</v>
      </c>
      <c r="AD42" s="32">
        <v>559</v>
      </c>
      <c r="AE42" s="31">
        <f t="shared" si="1"/>
        <v>2104.3999999999996</v>
      </c>
      <c r="AF42" s="18"/>
      <c r="AG42" s="22"/>
    </row>
    <row r="43" spans="1:33" s="5" customFormat="1" ht="15" customHeight="1" x14ac:dyDescent="0.2">
      <c r="A43" s="50" t="s">
        <v>41</v>
      </c>
      <c r="B43" s="34">
        <v>1767.5</v>
      </c>
      <c r="C43" s="35">
        <v>0.6</v>
      </c>
      <c r="D43" s="35">
        <v>28.5</v>
      </c>
      <c r="E43" s="35">
        <v>1196.5</v>
      </c>
      <c r="F43" s="35"/>
      <c r="G43" s="35"/>
      <c r="H43" s="35">
        <v>393.6</v>
      </c>
      <c r="I43" s="35">
        <v>46</v>
      </c>
      <c r="J43" s="35"/>
      <c r="K43" s="35"/>
      <c r="L43" s="36">
        <f t="shared" ref="L43:L49" si="3">IF(SUM(B43:K43)=0,"",SUM(B43:K43))</f>
        <v>3432.7</v>
      </c>
      <c r="M43" s="35">
        <v>131.80000000000001</v>
      </c>
      <c r="N43" s="35">
        <v>278.10000000000002</v>
      </c>
      <c r="O43" s="35">
        <v>11</v>
      </c>
      <c r="P43" s="35">
        <v>3</v>
      </c>
      <c r="Q43" s="35">
        <v>17.2</v>
      </c>
      <c r="R43" s="35">
        <v>5</v>
      </c>
      <c r="S43" s="35">
        <v>3.4</v>
      </c>
      <c r="T43" s="35">
        <v>727.3</v>
      </c>
      <c r="U43" s="35">
        <v>234.7</v>
      </c>
      <c r="V43" s="35">
        <v>24.4</v>
      </c>
      <c r="W43" s="35">
        <v>69.400000000000006</v>
      </c>
      <c r="X43" s="35">
        <v>34.5</v>
      </c>
      <c r="Y43" s="35">
        <v>11.3</v>
      </c>
      <c r="Z43" s="35"/>
      <c r="AA43" s="35"/>
      <c r="AB43" s="35">
        <v>0.4</v>
      </c>
      <c r="AC43" s="35">
        <v>1.3</v>
      </c>
      <c r="AD43" s="35">
        <v>686.1</v>
      </c>
      <c r="AE43" s="34">
        <f t="shared" si="1"/>
        <v>2238.9</v>
      </c>
      <c r="AF43" s="18"/>
      <c r="AG43" s="39">
        <f>SUM(L7,L8,L9,L11,L13,AE35,AE36,AE37,AE39,AE41)</f>
        <v>3126.3999999999996</v>
      </c>
    </row>
    <row r="44" spans="1:33" s="5" customFormat="1" ht="15" customHeight="1" x14ac:dyDescent="0.2">
      <c r="A44" s="51" t="s">
        <v>42</v>
      </c>
      <c r="B44" s="31"/>
      <c r="C44" s="32">
        <v>0.6</v>
      </c>
      <c r="D44" s="32">
        <v>28.5</v>
      </c>
      <c r="E44" s="32"/>
      <c r="F44" s="32"/>
      <c r="G44" s="32"/>
      <c r="H44" s="32">
        <v>392.6</v>
      </c>
      <c r="I44" s="32">
        <v>43.3</v>
      </c>
      <c r="J44" s="32"/>
      <c r="K44" s="32"/>
      <c r="L44" s="33">
        <f t="shared" si="3"/>
        <v>465.00000000000006</v>
      </c>
      <c r="M44" s="32">
        <v>125.5</v>
      </c>
      <c r="N44" s="32">
        <v>277</v>
      </c>
      <c r="O44" s="32"/>
      <c r="P44" s="32">
        <v>2.9</v>
      </c>
      <c r="Q44" s="32">
        <v>17</v>
      </c>
      <c r="R44" s="32">
        <v>5</v>
      </c>
      <c r="S44" s="32">
        <v>3</v>
      </c>
      <c r="T44" s="32">
        <v>723.2</v>
      </c>
      <c r="U44" s="32">
        <v>229</v>
      </c>
      <c r="V44" s="32">
        <v>24.4</v>
      </c>
      <c r="W44" s="32">
        <v>69.3</v>
      </c>
      <c r="X44" s="32">
        <v>34.5</v>
      </c>
      <c r="Y44" s="32">
        <v>10</v>
      </c>
      <c r="Z44" s="32"/>
      <c r="AA44" s="32"/>
      <c r="AB44" s="32">
        <v>0.4</v>
      </c>
      <c r="AC44" s="32">
        <v>1.3</v>
      </c>
      <c r="AD44" s="32">
        <v>559</v>
      </c>
      <c r="AE44" s="31">
        <f t="shared" si="1"/>
        <v>2081.5</v>
      </c>
      <c r="AF44" s="18"/>
      <c r="AG44" s="37">
        <f t="shared" ref="AG44:AG49" si="4">SUM(L44,AE44)</f>
        <v>2546.5</v>
      </c>
    </row>
    <row r="45" spans="1:33" s="5" customFormat="1" ht="15" customHeight="1" x14ac:dyDescent="0.2">
      <c r="A45" s="51" t="s">
        <v>43</v>
      </c>
      <c r="B45" s="31"/>
      <c r="C45" s="32"/>
      <c r="D45" s="32">
        <v>0.4</v>
      </c>
      <c r="E45" s="32"/>
      <c r="F45" s="32"/>
      <c r="G45" s="32"/>
      <c r="H45" s="32"/>
      <c r="I45" s="32"/>
      <c r="J45" s="32"/>
      <c r="K45" s="32"/>
      <c r="L45" s="33">
        <f t="shared" si="3"/>
        <v>0.4</v>
      </c>
      <c r="M45" s="32">
        <v>0.8</v>
      </c>
      <c r="N45" s="32">
        <v>0</v>
      </c>
      <c r="O45" s="32"/>
      <c r="P45" s="32"/>
      <c r="Q45" s="32">
        <v>0</v>
      </c>
      <c r="R45" s="32"/>
      <c r="S45" s="32"/>
      <c r="T45" s="32">
        <v>1.2</v>
      </c>
      <c r="U45" s="32">
        <v>38.799999999999997</v>
      </c>
      <c r="V45" s="32">
        <v>24</v>
      </c>
      <c r="W45" s="32">
        <v>0.1</v>
      </c>
      <c r="X45" s="32">
        <v>34.5</v>
      </c>
      <c r="Y45" s="32">
        <v>0</v>
      </c>
      <c r="Z45" s="32"/>
      <c r="AA45" s="32"/>
      <c r="AB45" s="32"/>
      <c r="AC45" s="32"/>
      <c r="AD45" s="32">
        <v>7.8</v>
      </c>
      <c r="AE45" s="31">
        <f t="shared" si="1"/>
        <v>107.19999999999999</v>
      </c>
      <c r="AF45" s="18"/>
      <c r="AG45" s="37">
        <f t="shared" si="4"/>
        <v>107.6</v>
      </c>
    </row>
    <row r="46" spans="1:33" s="5" customFormat="1" ht="15" customHeight="1" x14ac:dyDescent="0.2">
      <c r="A46" s="51" t="s">
        <v>44</v>
      </c>
      <c r="B46" s="31"/>
      <c r="C46" s="32">
        <v>0.6</v>
      </c>
      <c r="D46" s="32">
        <v>28.1</v>
      </c>
      <c r="E46" s="32"/>
      <c r="F46" s="32"/>
      <c r="G46" s="32"/>
      <c r="H46" s="32">
        <v>392.6</v>
      </c>
      <c r="I46" s="32">
        <v>43.3</v>
      </c>
      <c r="J46" s="32"/>
      <c r="K46" s="32"/>
      <c r="L46" s="33">
        <f t="shared" si="3"/>
        <v>464.6</v>
      </c>
      <c r="M46" s="32">
        <v>124.7</v>
      </c>
      <c r="N46" s="32">
        <v>277</v>
      </c>
      <c r="O46" s="32"/>
      <c r="P46" s="32">
        <v>2.9</v>
      </c>
      <c r="Q46" s="32">
        <v>17</v>
      </c>
      <c r="R46" s="32">
        <v>5</v>
      </c>
      <c r="S46" s="32">
        <v>3</v>
      </c>
      <c r="T46" s="32">
        <v>722</v>
      </c>
      <c r="U46" s="32">
        <v>190.2</v>
      </c>
      <c r="V46" s="32">
        <v>0.4</v>
      </c>
      <c r="W46" s="32">
        <v>69.2</v>
      </c>
      <c r="X46" s="32"/>
      <c r="Y46" s="32">
        <v>10</v>
      </c>
      <c r="Z46" s="32"/>
      <c r="AA46" s="32"/>
      <c r="AB46" s="32">
        <v>0.4</v>
      </c>
      <c r="AC46" s="32">
        <v>1.3</v>
      </c>
      <c r="AD46" s="32">
        <v>551.20000000000005</v>
      </c>
      <c r="AE46" s="31">
        <f t="shared" si="1"/>
        <v>1974.3000000000002</v>
      </c>
      <c r="AF46" s="18"/>
      <c r="AG46" s="37">
        <f t="shared" si="4"/>
        <v>2438.9</v>
      </c>
    </row>
    <row r="47" spans="1:33" s="5" customFormat="1" ht="15" customHeight="1" x14ac:dyDescent="0.2">
      <c r="A47" s="51" t="s">
        <v>45</v>
      </c>
      <c r="B47" s="31"/>
      <c r="C47" s="32"/>
      <c r="D47" s="32"/>
      <c r="E47" s="32"/>
      <c r="F47" s="32"/>
      <c r="G47" s="32"/>
      <c r="H47" s="32"/>
      <c r="I47" s="32">
        <v>0.1</v>
      </c>
      <c r="J47" s="32"/>
      <c r="K47" s="32"/>
      <c r="L47" s="33">
        <f t="shared" si="3"/>
        <v>0.1</v>
      </c>
      <c r="M47" s="32">
        <v>0</v>
      </c>
      <c r="N47" s="32">
        <v>0.2</v>
      </c>
      <c r="O47" s="32"/>
      <c r="P47" s="32"/>
      <c r="Q47" s="32">
        <v>0.4</v>
      </c>
      <c r="R47" s="32"/>
      <c r="S47" s="32"/>
      <c r="T47" s="32">
        <v>0.2</v>
      </c>
      <c r="U47" s="32"/>
      <c r="V47" s="32"/>
      <c r="W47" s="32">
        <v>69.2</v>
      </c>
      <c r="X47" s="32"/>
      <c r="Y47" s="32"/>
      <c r="Z47" s="32"/>
      <c r="AA47" s="32"/>
      <c r="AB47" s="32"/>
      <c r="AC47" s="32"/>
      <c r="AD47" s="32"/>
      <c r="AE47" s="31">
        <f t="shared" si="1"/>
        <v>70</v>
      </c>
      <c r="AF47" s="18"/>
      <c r="AG47" s="37">
        <f t="shared" si="4"/>
        <v>70.099999999999994</v>
      </c>
    </row>
    <row r="48" spans="1:33" s="5" customFormat="1" ht="15" customHeight="1" collapsed="1" x14ac:dyDescent="0.2">
      <c r="A48" s="51" t="s">
        <v>50</v>
      </c>
      <c r="B48" s="31"/>
      <c r="C48" s="32">
        <v>0.6</v>
      </c>
      <c r="D48" s="32">
        <v>28.1</v>
      </c>
      <c r="E48" s="32"/>
      <c r="F48" s="32"/>
      <c r="G48" s="32"/>
      <c r="H48" s="32">
        <v>392.6</v>
      </c>
      <c r="I48" s="32">
        <v>43.2</v>
      </c>
      <c r="J48" s="32"/>
      <c r="K48" s="32"/>
      <c r="L48" s="33">
        <f t="shared" si="3"/>
        <v>464.5</v>
      </c>
      <c r="M48" s="32">
        <v>124.7</v>
      </c>
      <c r="N48" s="32">
        <v>276.8</v>
      </c>
      <c r="O48" s="32"/>
      <c r="P48" s="32">
        <v>2.9</v>
      </c>
      <c r="Q48" s="32">
        <v>16.600000000000001</v>
      </c>
      <c r="R48" s="32">
        <v>5</v>
      </c>
      <c r="S48" s="32">
        <v>3</v>
      </c>
      <c r="T48" s="32">
        <v>721.8</v>
      </c>
      <c r="U48" s="32">
        <v>190.2</v>
      </c>
      <c r="V48" s="32">
        <v>0.4</v>
      </c>
      <c r="W48" s="32"/>
      <c r="X48" s="32"/>
      <c r="Y48" s="32">
        <v>10</v>
      </c>
      <c r="Z48" s="32"/>
      <c r="AA48" s="32"/>
      <c r="AB48" s="32">
        <v>0.4</v>
      </c>
      <c r="AC48" s="32">
        <v>1.3</v>
      </c>
      <c r="AD48" s="32">
        <v>551.20000000000005</v>
      </c>
      <c r="AE48" s="31">
        <f t="shared" si="1"/>
        <v>1904.3000000000002</v>
      </c>
      <c r="AF48" s="18"/>
      <c r="AG48" s="37">
        <f t="shared" si="4"/>
        <v>2368.8000000000002</v>
      </c>
    </row>
    <row r="49" spans="1:33" s="5" customFormat="1" ht="15" customHeight="1" collapsed="1" x14ac:dyDescent="0.2">
      <c r="A49" s="50" t="s">
        <v>46</v>
      </c>
      <c r="B49" s="34"/>
      <c r="C49" s="35"/>
      <c r="D49" s="35">
        <v>0.5</v>
      </c>
      <c r="E49" s="35"/>
      <c r="F49" s="35"/>
      <c r="G49" s="35"/>
      <c r="H49" s="35">
        <v>301.7</v>
      </c>
      <c r="I49" s="35"/>
      <c r="J49" s="35"/>
      <c r="K49" s="35"/>
      <c r="L49" s="36">
        <f t="shared" si="3"/>
        <v>302.2</v>
      </c>
      <c r="M49" s="35">
        <v>108.8</v>
      </c>
      <c r="N49" s="35"/>
      <c r="O49" s="35"/>
      <c r="P49" s="35"/>
      <c r="Q49" s="35">
        <v>15.1</v>
      </c>
      <c r="R49" s="35"/>
      <c r="S49" s="35">
        <v>2</v>
      </c>
      <c r="T49" s="35">
        <v>1.2</v>
      </c>
      <c r="U49" s="35">
        <v>26.5</v>
      </c>
      <c r="V49" s="35"/>
      <c r="W49" s="35"/>
      <c r="X49" s="35"/>
      <c r="Y49" s="35">
        <v>5.8</v>
      </c>
      <c r="Z49" s="35"/>
      <c r="AA49" s="35"/>
      <c r="AB49" s="35"/>
      <c r="AC49" s="35">
        <v>1.3</v>
      </c>
      <c r="AD49" s="35">
        <v>248.6</v>
      </c>
      <c r="AE49" s="34">
        <f t="shared" si="1"/>
        <v>409.3</v>
      </c>
      <c r="AF49" s="21"/>
      <c r="AG49" s="36">
        <f t="shared" si="4"/>
        <v>711.5</v>
      </c>
    </row>
    <row r="50" spans="1:33" s="26" customFormat="1" ht="15" hidden="1" customHeight="1" x14ac:dyDescent="0.2">
      <c r="A50" s="52" t="s">
        <v>181</v>
      </c>
      <c r="B50" s="40"/>
      <c r="C50" s="41"/>
      <c r="D50" s="41"/>
      <c r="E50" s="41"/>
      <c r="F50" s="41"/>
      <c r="G50" s="41"/>
      <c r="H50" s="41"/>
      <c r="I50" s="41"/>
      <c r="J50" s="41"/>
      <c r="K50" s="41"/>
      <c r="L50" s="42" t="str">
        <f t="shared" ref="L50:L51" si="5">IF(SUM(B50,C50,D50,E50,F50,G50,H50,K50)=0,"",SUM(B50,C50,D50,E50,F50,G50,H50,K50))</f>
        <v/>
      </c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0" t="str">
        <f t="shared" si="1"/>
        <v/>
      </c>
      <c r="AF50" s="25"/>
      <c r="AG50" s="42"/>
    </row>
    <row r="51" spans="1:33" s="26" customFormat="1" ht="15" hidden="1" customHeight="1" collapsed="1" x14ac:dyDescent="0.2">
      <c r="A51" s="52" t="s">
        <v>69</v>
      </c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42" t="str">
        <f t="shared" si="5"/>
        <v/>
      </c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0" t="str">
        <f t="shared" si="1"/>
        <v/>
      </c>
      <c r="AF51" s="25"/>
      <c r="AG51" s="42"/>
    </row>
    <row r="52" spans="1:33" s="5" customFormat="1" ht="15" customHeight="1" collapsed="1" x14ac:dyDescent="0.2">
      <c r="A52" s="51" t="s">
        <v>61</v>
      </c>
      <c r="B52" s="31"/>
      <c r="C52" s="32"/>
      <c r="D52" s="32">
        <v>0.2</v>
      </c>
      <c r="E52" s="32"/>
      <c r="F52" s="32"/>
      <c r="G52" s="32"/>
      <c r="H52" s="32">
        <v>3.1</v>
      </c>
      <c r="I52" s="32"/>
      <c r="J52" s="32"/>
      <c r="K52" s="32"/>
      <c r="L52" s="33">
        <f t="shared" ref="L52:L81" si="6">IF(SUM(B52:K52)=0,"",SUM(B52:K52))</f>
        <v>3.3000000000000003</v>
      </c>
      <c r="M52" s="32">
        <v>3</v>
      </c>
      <c r="N52" s="32"/>
      <c r="O52" s="32"/>
      <c r="P52" s="32"/>
      <c r="Q52" s="32">
        <v>0.2</v>
      </c>
      <c r="R52" s="32"/>
      <c r="S52" s="32">
        <v>0.5</v>
      </c>
      <c r="T52" s="32">
        <v>27.3</v>
      </c>
      <c r="U52" s="32">
        <v>9</v>
      </c>
      <c r="V52" s="32"/>
      <c r="W52" s="32"/>
      <c r="X52" s="32"/>
      <c r="Y52" s="32">
        <v>3.6</v>
      </c>
      <c r="Z52" s="32"/>
      <c r="AA52" s="32"/>
      <c r="AB52" s="32"/>
      <c r="AC52" s="32"/>
      <c r="AD52" s="32">
        <v>151.9</v>
      </c>
      <c r="AE52" s="31">
        <f t="shared" si="1"/>
        <v>195.5</v>
      </c>
      <c r="AF52" s="18"/>
      <c r="AG52" s="33">
        <f>SUM(L52,AE52)</f>
        <v>198.8</v>
      </c>
    </row>
    <row r="53" spans="1:33" s="26" customFormat="1" ht="15" hidden="1" customHeight="1" x14ac:dyDescent="0.2">
      <c r="A53" s="53" t="s">
        <v>72</v>
      </c>
      <c r="B53" s="43"/>
      <c r="C53" s="41"/>
      <c r="D53" s="44"/>
      <c r="E53" s="44"/>
      <c r="F53" s="44"/>
      <c r="G53" s="41"/>
      <c r="H53" s="44"/>
      <c r="I53" s="41"/>
      <c r="J53" s="41"/>
      <c r="K53" s="44"/>
      <c r="L53" s="33" t="str">
        <f t="shared" si="6"/>
        <v/>
      </c>
      <c r="M53" s="41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0" t="str">
        <f t="shared" si="1"/>
        <v/>
      </c>
      <c r="AF53" s="25"/>
      <c r="AG53" s="42"/>
    </row>
    <row r="54" spans="1:33" s="26" customFormat="1" ht="15" hidden="1" customHeight="1" x14ac:dyDescent="0.2">
      <c r="A54" s="53" t="s">
        <v>182</v>
      </c>
      <c r="B54" s="43"/>
      <c r="C54" s="41"/>
      <c r="D54" s="44"/>
      <c r="E54" s="44"/>
      <c r="F54" s="44"/>
      <c r="G54" s="41"/>
      <c r="H54" s="44"/>
      <c r="I54" s="41"/>
      <c r="J54" s="41"/>
      <c r="K54" s="44"/>
      <c r="L54" s="33" t="str">
        <f t="shared" si="6"/>
        <v/>
      </c>
      <c r="M54" s="41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0" t="str">
        <f t="shared" si="1"/>
        <v/>
      </c>
      <c r="AF54" s="25"/>
      <c r="AG54" s="42"/>
    </row>
    <row r="55" spans="1:33" s="26" customFormat="1" ht="15" hidden="1" customHeight="1" x14ac:dyDescent="0.2">
      <c r="A55" s="53" t="s">
        <v>73</v>
      </c>
      <c r="B55" s="43"/>
      <c r="C55" s="41"/>
      <c r="D55" s="44"/>
      <c r="E55" s="44"/>
      <c r="F55" s="44"/>
      <c r="G55" s="41"/>
      <c r="H55" s="44"/>
      <c r="I55" s="41"/>
      <c r="J55" s="41"/>
      <c r="K55" s="44"/>
      <c r="L55" s="33" t="str">
        <f t="shared" si="6"/>
        <v/>
      </c>
      <c r="M55" s="41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0" t="str">
        <f t="shared" si="1"/>
        <v/>
      </c>
      <c r="AF55" s="25"/>
      <c r="AG55" s="42"/>
    </row>
    <row r="56" spans="1:33" s="26" customFormat="1" ht="15" hidden="1" customHeight="1" x14ac:dyDescent="0.2">
      <c r="A56" s="53" t="s">
        <v>74</v>
      </c>
      <c r="B56" s="43"/>
      <c r="C56" s="41"/>
      <c r="D56" s="44"/>
      <c r="E56" s="44"/>
      <c r="F56" s="44"/>
      <c r="G56" s="41"/>
      <c r="H56" s="44"/>
      <c r="I56" s="41"/>
      <c r="J56" s="41"/>
      <c r="K56" s="44"/>
      <c r="L56" s="33" t="str">
        <f t="shared" si="6"/>
        <v/>
      </c>
      <c r="M56" s="41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0" t="str">
        <f t="shared" si="1"/>
        <v/>
      </c>
      <c r="AF56" s="25"/>
      <c r="AG56" s="42"/>
    </row>
    <row r="57" spans="1:33" s="5" customFormat="1" ht="15" customHeight="1" collapsed="1" x14ac:dyDescent="0.2">
      <c r="A57" s="51" t="s">
        <v>47</v>
      </c>
      <c r="B57" s="31"/>
      <c r="C57" s="32"/>
      <c r="D57" s="32"/>
      <c r="E57" s="32"/>
      <c r="F57" s="32"/>
      <c r="G57" s="32"/>
      <c r="H57" s="32"/>
      <c r="I57" s="32"/>
      <c r="J57" s="32"/>
      <c r="K57" s="32"/>
      <c r="L57" s="33" t="str">
        <f t="shared" si="6"/>
        <v/>
      </c>
      <c r="M57" s="32"/>
      <c r="N57" s="32">
        <v>265.3</v>
      </c>
      <c r="O57" s="32"/>
      <c r="P57" s="32">
        <v>2.9</v>
      </c>
      <c r="Q57" s="32"/>
      <c r="R57" s="32">
        <v>5</v>
      </c>
      <c r="S57" s="32">
        <v>0</v>
      </c>
      <c r="T57" s="32">
        <v>522.29999999999995</v>
      </c>
      <c r="U57" s="32">
        <v>0.4</v>
      </c>
      <c r="V57" s="32"/>
      <c r="W57" s="32"/>
      <c r="X57" s="32"/>
      <c r="Y57" s="32"/>
      <c r="Z57" s="32"/>
      <c r="AA57" s="32"/>
      <c r="AB57" s="32"/>
      <c r="AC57" s="32"/>
      <c r="AD57" s="32"/>
      <c r="AE57" s="31">
        <f t="shared" si="1"/>
        <v>795.9</v>
      </c>
      <c r="AF57" s="18"/>
      <c r="AG57" s="33">
        <f>SUM(L57,AE57)</f>
        <v>795.9</v>
      </c>
    </row>
    <row r="58" spans="1:33" s="26" customFormat="1" ht="15" hidden="1" customHeight="1" x14ac:dyDescent="0.2">
      <c r="A58" s="52" t="s">
        <v>75</v>
      </c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33" t="str">
        <f t="shared" si="6"/>
        <v/>
      </c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0" t="str">
        <f t="shared" si="1"/>
        <v/>
      </c>
      <c r="AF58" s="25"/>
      <c r="AG58" s="42"/>
    </row>
    <row r="59" spans="1:33" s="26" customFormat="1" ht="15" hidden="1" customHeight="1" x14ac:dyDescent="0.2">
      <c r="A59" s="52" t="s">
        <v>52</v>
      </c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33" t="str">
        <f t="shared" si="6"/>
        <v/>
      </c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0" t="str">
        <f t="shared" si="1"/>
        <v/>
      </c>
      <c r="AF59" s="25"/>
      <c r="AG59" s="42"/>
    </row>
    <row r="60" spans="1:33" s="26" customFormat="1" ht="15" hidden="1" customHeight="1" x14ac:dyDescent="0.2">
      <c r="A60" s="52" t="s">
        <v>76</v>
      </c>
      <c r="B60" s="40"/>
      <c r="C60" s="41"/>
      <c r="D60" s="41"/>
      <c r="E60" s="41"/>
      <c r="F60" s="41"/>
      <c r="G60" s="41"/>
      <c r="H60" s="41"/>
      <c r="I60" s="41"/>
      <c r="J60" s="41"/>
      <c r="K60" s="41"/>
      <c r="L60" s="33" t="str">
        <f t="shared" si="6"/>
        <v/>
      </c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0" t="str">
        <f t="shared" si="1"/>
        <v/>
      </c>
      <c r="AF60" s="25"/>
      <c r="AG60" s="42"/>
    </row>
    <row r="61" spans="1:33" s="26" customFormat="1" ht="15" hidden="1" customHeight="1" collapsed="1" x14ac:dyDescent="0.2">
      <c r="A61" s="52" t="s">
        <v>79</v>
      </c>
      <c r="B61" s="40"/>
      <c r="C61" s="41"/>
      <c r="D61" s="41"/>
      <c r="E61" s="41"/>
      <c r="F61" s="41"/>
      <c r="G61" s="41"/>
      <c r="H61" s="41"/>
      <c r="I61" s="41"/>
      <c r="J61" s="41"/>
      <c r="K61" s="41"/>
      <c r="L61" s="33" t="str">
        <f t="shared" si="6"/>
        <v/>
      </c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0" t="str">
        <f t="shared" si="1"/>
        <v/>
      </c>
      <c r="AF61" s="25"/>
      <c r="AG61" s="42"/>
    </row>
    <row r="62" spans="1:33" s="5" customFormat="1" ht="15" customHeight="1" collapsed="1" x14ac:dyDescent="0.2">
      <c r="A62" s="51" t="s">
        <v>48</v>
      </c>
      <c r="B62" s="31"/>
      <c r="C62" s="32">
        <v>0.6</v>
      </c>
      <c r="D62" s="32">
        <v>27.4</v>
      </c>
      <c r="E62" s="32"/>
      <c r="F62" s="32"/>
      <c r="G62" s="32"/>
      <c r="H62" s="32">
        <v>87.8</v>
      </c>
      <c r="I62" s="32">
        <v>43.2</v>
      </c>
      <c r="J62" s="32"/>
      <c r="K62" s="32"/>
      <c r="L62" s="33">
        <f t="shared" si="6"/>
        <v>159</v>
      </c>
      <c r="M62" s="32">
        <v>12.9</v>
      </c>
      <c r="N62" s="32">
        <v>0.2</v>
      </c>
      <c r="O62" s="32"/>
      <c r="P62" s="32"/>
      <c r="Q62" s="32">
        <v>1.3</v>
      </c>
      <c r="R62" s="32"/>
      <c r="S62" s="32">
        <v>0.5</v>
      </c>
      <c r="T62" s="32">
        <v>6.9</v>
      </c>
      <c r="U62" s="32">
        <v>154.30000000000001</v>
      </c>
      <c r="V62" s="32">
        <v>0.4</v>
      </c>
      <c r="W62" s="32"/>
      <c r="X62" s="32"/>
      <c r="Y62" s="32">
        <v>0.6</v>
      </c>
      <c r="Z62" s="32"/>
      <c r="AA62" s="32"/>
      <c r="AB62" s="32">
        <v>0.4</v>
      </c>
      <c r="AC62" s="32"/>
      <c r="AD62" s="32">
        <v>134.1</v>
      </c>
      <c r="AE62" s="31">
        <f t="shared" si="1"/>
        <v>311.60000000000002</v>
      </c>
      <c r="AF62" s="18"/>
      <c r="AG62" s="33">
        <f>SUM(L62,AE62)</f>
        <v>470.6</v>
      </c>
    </row>
    <row r="63" spans="1:33" s="26" customFormat="1" ht="15" hidden="1" customHeight="1" x14ac:dyDescent="0.2">
      <c r="A63" s="52" t="s">
        <v>53</v>
      </c>
      <c r="B63" s="40"/>
      <c r="C63" s="41"/>
      <c r="D63" s="41"/>
      <c r="E63" s="41"/>
      <c r="F63" s="41"/>
      <c r="G63" s="41"/>
      <c r="H63" s="41"/>
      <c r="I63" s="41"/>
      <c r="J63" s="41"/>
      <c r="K63" s="41"/>
      <c r="L63" s="33" t="str">
        <f t="shared" si="6"/>
        <v/>
      </c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0" t="str">
        <f t="shared" si="1"/>
        <v/>
      </c>
      <c r="AF63" s="25"/>
      <c r="AG63" s="42"/>
    </row>
    <row r="64" spans="1:33" s="26" customFormat="1" ht="15" hidden="1" customHeight="1" x14ac:dyDescent="0.2">
      <c r="A64" s="52" t="s">
        <v>54</v>
      </c>
      <c r="B64" s="40"/>
      <c r="C64" s="41"/>
      <c r="D64" s="41"/>
      <c r="E64" s="41"/>
      <c r="F64" s="41"/>
      <c r="G64" s="41"/>
      <c r="H64" s="41"/>
      <c r="I64" s="41"/>
      <c r="J64" s="41"/>
      <c r="K64" s="41"/>
      <c r="L64" s="33" t="str">
        <f t="shared" si="6"/>
        <v/>
      </c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0" t="str">
        <f t="shared" si="1"/>
        <v/>
      </c>
      <c r="AF64" s="25"/>
      <c r="AG64" s="42"/>
    </row>
    <row r="65" spans="1:33" s="26" customFormat="1" ht="15" hidden="1" customHeight="1" x14ac:dyDescent="0.2">
      <c r="A65" s="52" t="s">
        <v>55</v>
      </c>
      <c r="B65" s="40"/>
      <c r="C65" s="41"/>
      <c r="D65" s="41"/>
      <c r="E65" s="41"/>
      <c r="F65" s="41"/>
      <c r="G65" s="41"/>
      <c r="H65" s="41"/>
      <c r="I65" s="41"/>
      <c r="J65" s="41"/>
      <c r="K65" s="41"/>
      <c r="L65" s="33" t="str">
        <f t="shared" si="6"/>
        <v/>
      </c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0" t="str">
        <f t="shared" si="1"/>
        <v/>
      </c>
      <c r="AF65" s="25"/>
      <c r="AG65" s="42"/>
    </row>
    <row r="66" spans="1:33" s="26" customFormat="1" ht="15" hidden="1" customHeight="1" x14ac:dyDescent="0.2">
      <c r="A66" s="52" t="s">
        <v>56</v>
      </c>
      <c r="B66" s="40"/>
      <c r="C66" s="41"/>
      <c r="D66" s="41"/>
      <c r="E66" s="41"/>
      <c r="F66" s="41"/>
      <c r="G66" s="41"/>
      <c r="H66" s="41"/>
      <c r="I66" s="41"/>
      <c r="J66" s="41"/>
      <c r="K66" s="41"/>
      <c r="L66" s="33" t="str">
        <f t="shared" si="6"/>
        <v/>
      </c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0" t="str">
        <f t="shared" si="1"/>
        <v/>
      </c>
      <c r="AF66" s="25"/>
      <c r="AG66" s="42"/>
    </row>
    <row r="67" spans="1:33" s="26" customFormat="1" ht="15" hidden="1" customHeight="1" x14ac:dyDescent="0.2">
      <c r="A67" s="52" t="s">
        <v>77</v>
      </c>
      <c r="B67" s="40"/>
      <c r="C67" s="41"/>
      <c r="D67" s="41"/>
      <c r="E67" s="41"/>
      <c r="F67" s="41"/>
      <c r="G67" s="41"/>
      <c r="H67" s="41"/>
      <c r="I67" s="41"/>
      <c r="J67" s="41"/>
      <c r="K67" s="41"/>
      <c r="L67" s="33" t="str">
        <f t="shared" si="6"/>
        <v/>
      </c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0" t="str">
        <f t="shared" si="1"/>
        <v/>
      </c>
      <c r="AF67" s="25"/>
      <c r="AG67" s="42"/>
    </row>
    <row r="68" spans="1:33" s="26" customFormat="1" ht="15" hidden="1" customHeight="1" x14ac:dyDescent="0.2">
      <c r="A68" s="52" t="s">
        <v>57</v>
      </c>
      <c r="B68" s="40"/>
      <c r="C68" s="41"/>
      <c r="D68" s="41"/>
      <c r="E68" s="41"/>
      <c r="F68" s="41"/>
      <c r="G68" s="41"/>
      <c r="H68" s="41"/>
      <c r="I68" s="41"/>
      <c r="J68" s="41"/>
      <c r="K68" s="41"/>
      <c r="L68" s="33" t="str">
        <f t="shared" si="6"/>
        <v/>
      </c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0" t="str">
        <f t="shared" si="1"/>
        <v/>
      </c>
      <c r="AF68" s="25"/>
      <c r="AG68" s="42"/>
    </row>
    <row r="69" spans="1:33" s="26" customFormat="1" ht="15" hidden="1" customHeight="1" x14ac:dyDescent="0.2">
      <c r="A69" s="52" t="s">
        <v>58</v>
      </c>
      <c r="B69" s="40"/>
      <c r="C69" s="41"/>
      <c r="D69" s="41"/>
      <c r="E69" s="41"/>
      <c r="F69" s="41"/>
      <c r="G69" s="41"/>
      <c r="H69" s="41"/>
      <c r="I69" s="41"/>
      <c r="J69" s="41"/>
      <c r="K69" s="41"/>
      <c r="L69" s="33" t="str">
        <f t="shared" si="6"/>
        <v/>
      </c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0" t="str">
        <f t="shared" si="1"/>
        <v/>
      </c>
      <c r="AF69" s="25"/>
      <c r="AG69" s="42"/>
    </row>
    <row r="70" spans="1:33" s="26" customFormat="1" ht="15" hidden="1" customHeight="1" x14ac:dyDescent="0.2">
      <c r="A70" s="52" t="s">
        <v>59</v>
      </c>
      <c r="B70" s="40"/>
      <c r="C70" s="41"/>
      <c r="D70" s="41"/>
      <c r="E70" s="41"/>
      <c r="F70" s="41"/>
      <c r="G70" s="41"/>
      <c r="H70" s="41"/>
      <c r="I70" s="41"/>
      <c r="J70" s="41"/>
      <c r="K70" s="41"/>
      <c r="L70" s="33" t="str">
        <f t="shared" si="6"/>
        <v/>
      </c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0" t="str">
        <f t="shared" si="1"/>
        <v/>
      </c>
      <c r="AF70" s="25"/>
      <c r="AG70" s="42"/>
    </row>
    <row r="71" spans="1:33" s="26" customFormat="1" ht="15" hidden="1" customHeight="1" x14ac:dyDescent="0.2">
      <c r="A71" s="52" t="s">
        <v>81</v>
      </c>
      <c r="B71" s="40"/>
      <c r="C71" s="41"/>
      <c r="D71" s="41"/>
      <c r="E71" s="41"/>
      <c r="F71" s="41"/>
      <c r="G71" s="41"/>
      <c r="H71" s="41"/>
      <c r="I71" s="41"/>
      <c r="J71" s="41"/>
      <c r="K71" s="41"/>
      <c r="L71" s="33" t="str">
        <f t="shared" si="6"/>
        <v/>
      </c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0" t="str">
        <f t="shared" si="1"/>
        <v/>
      </c>
      <c r="AF71" s="25"/>
      <c r="AG71" s="42"/>
    </row>
    <row r="72" spans="1:33" s="26" customFormat="1" ht="15" hidden="1" customHeight="1" x14ac:dyDescent="0.2">
      <c r="A72" s="52" t="s">
        <v>78</v>
      </c>
      <c r="B72" s="40"/>
      <c r="C72" s="41"/>
      <c r="D72" s="41"/>
      <c r="E72" s="41"/>
      <c r="F72" s="41"/>
      <c r="G72" s="41"/>
      <c r="H72" s="41"/>
      <c r="I72" s="41"/>
      <c r="J72" s="41"/>
      <c r="K72" s="41"/>
      <c r="L72" s="33" t="str">
        <f t="shared" si="6"/>
        <v/>
      </c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0" t="str">
        <f t="shared" si="1"/>
        <v/>
      </c>
      <c r="AF72" s="25"/>
      <c r="AG72" s="42"/>
    </row>
    <row r="73" spans="1:33" s="26" customFormat="1" ht="15" hidden="1" customHeight="1" x14ac:dyDescent="0.2">
      <c r="A73" s="53" t="s">
        <v>71</v>
      </c>
      <c r="B73" s="43"/>
      <c r="C73" s="41"/>
      <c r="D73" s="44"/>
      <c r="E73" s="44"/>
      <c r="F73" s="44"/>
      <c r="G73" s="41"/>
      <c r="H73" s="44"/>
      <c r="I73" s="41"/>
      <c r="J73" s="41"/>
      <c r="K73" s="44"/>
      <c r="L73" s="33" t="str">
        <f t="shared" si="6"/>
        <v/>
      </c>
      <c r="M73" s="41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0" t="str">
        <f t="shared" si="1"/>
        <v/>
      </c>
      <c r="AF73" s="25"/>
      <c r="AG73" s="42"/>
    </row>
    <row r="74" spans="1:33" s="26" customFormat="1" ht="15" hidden="1" customHeight="1" collapsed="1" x14ac:dyDescent="0.2">
      <c r="A74" s="52" t="s">
        <v>80</v>
      </c>
      <c r="B74" s="40"/>
      <c r="C74" s="41"/>
      <c r="D74" s="41"/>
      <c r="E74" s="41"/>
      <c r="F74" s="41"/>
      <c r="G74" s="41"/>
      <c r="H74" s="41"/>
      <c r="I74" s="41"/>
      <c r="J74" s="41"/>
      <c r="K74" s="41"/>
      <c r="L74" s="33" t="str">
        <f t="shared" si="6"/>
        <v/>
      </c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0" t="str">
        <f t="shared" si="1"/>
        <v/>
      </c>
      <c r="AF74" s="25"/>
      <c r="AG74" s="42"/>
    </row>
    <row r="75" spans="1:33" s="5" customFormat="1" ht="12.75" customHeight="1" collapsed="1" x14ac:dyDescent="0.2">
      <c r="A75" s="54" t="s">
        <v>188</v>
      </c>
      <c r="B75" s="31"/>
      <c r="C75" s="32"/>
      <c r="D75" s="32"/>
      <c r="E75" s="32"/>
      <c r="F75" s="32"/>
      <c r="G75" s="32"/>
      <c r="H75" s="32"/>
      <c r="I75" s="32"/>
      <c r="J75" s="32"/>
      <c r="K75" s="32"/>
      <c r="L75" s="33" t="str">
        <f t="shared" si="6"/>
        <v/>
      </c>
      <c r="M75" s="32"/>
      <c r="N75" s="32">
        <v>9.1</v>
      </c>
      <c r="O75" s="32"/>
      <c r="P75" s="32"/>
      <c r="Q75" s="32"/>
      <c r="R75" s="32"/>
      <c r="S75" s="32"/>
      <c r="T75" s="32">
        <v>164.1</v>
      </c>
      <c r="U75" s="32"/>
      <c r="V75" s="32"/>
      <c r="W75" s="32"/>
      <c r="X75" s="32"/>
      <c r="Y75" s="32"/>
      <c r="Z75" s="32"/>
      <c r="AA75" s="32"/>
      <c r="AB75" s="32"/>
      <c r="AC75" s="32"/>
      <c r="AD75" s="32">
        <v>16.600000000000001</v>
      </c>
      <c r="AE75" s="31">
        <f>IF(SUM(M75:AD75)=0,"",SUM(M75:AD75))</f>
        <v>189.79999999999998</v>
      </c>
      <c r="AF75" s="18"/>
      <c r="AG75" s="33">
        <f>SUM(L75,AE75)</f>
        <v>189.79999999999998</v>
      </c>
    </row>
    <row r="76" spans="1:33" s="5" customFormat="1" ht="3" hidden="1" customHeight="1" x14ac:dyDescent="0.2">
      <c r="A76" s="52" t="s">
        <v>189</v>
      </c>
      <c r="B76" s="89"/>
      <c r="C76" s="90"/>
      <c r="D76" s="90"/>
      <c r="E76" s="90"/>
      <c r="F76" s="90"/>
      <c r="G76" s="90"/>
      <c r="H76" s="90"/>
      <c r="I76" s="90"/>
      <c r="J76" s="90"/>
      <c r="K76" s="90"/>
      <c r="L76" s="91" t="str">
        <f>IF(SUM(B76,C76,D76,E76,F76,G76,H76,K76)=0,"",SUM(B76,C76,D76,E76,F76,G76,H76,K76))</f>
        <v/>
      </c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0"/>
      <c r="Z76" s="90"/>
      <c r="AA76" s="90"/>
      <c r="AB76" s="90"/>
      <c r="AC76" s="90"/>
      <c r="AD76" s="90"/>
      <c r="AE76" s="89" t="str">
        <f>IF(SUM(M76:AD76)=0,"",SUM(M76:AD76))</f>
        <v/>
      </c>
      <c r="AF76" s="92"/>
      <c r="AG76" s="93"/>
    </row>
    <row r="77" spans="1:33" s="5" customFormat="1" ht="15" hidden="1" customHeight="1" x14ac:dyDescent="0.2">
      <c r="A77" s="94" t="s">
        <v>190</v>
      </c>
      <c r="B77" s="89"/>
      <c r="C77" s="90"/>
      <c r="D77" s="90"/>
      <c r="E77" s="90"/>
      <c r="F77" s="90"/>
      <c r="G77" s="90"/>
      <c r="H77" s="90"/>
      <c r="I77" s="90"/>
      <c r="J77" s="90"/>
      <c r="K77" s="90"/>
      <c r="L77" s="91" t="str">
        <f>IF(SUM(B77,C77,D77,E77,F77,G77,H77,K77)=0,"",SUM(B77,C77,D77,E77,F77,G77,H77,K77))</f>
        <v/>
      </c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  <c r="AA77" s="90"/>
      <c r="AB77" s="90"/>
      <c r="AC77" s="90"/>
      <c r="AD77" s="90"/>
      <c r="AE77" s="89" t="str">
        <f>IF(SUM(M77:AD77)=0,"",SUM(M77:AD77))</f>
        <v/>
      </c>
      <c r="AF77" s="92"/>
      <c r="AG77" s="93"/>
    </row>
    <row r="78" spans="1:33" s="5" customFormat="1" ht="0.75" hidden="1" customHeight="1" x14ac:dyDescent="0.2">
      <c r="A78" s="94" t="s">
        <v>191</v>
      </c>
      <c r="B78" s="89"/>
      <c r="C78" s="90"/>
      <c r="D78" s="90"/>
      <c r="E78" s="90"/>
      <c r="F78" s="90"/>
      <c r="G78" s="90"/>
      <c r="H78" s="90"/>
      <c r="I78" s="90"/>
      <c r="J78" s="90"/>
      <c r="K78" s="90"/>
      <c r="L78" s="91" t="str">
        <f>IF(SUM(B78,C78,D78,E78,F78,G78,H78,K78)=0,"",SUM(B78,C78,D78,E78,F78,G78,H78,K78))</f>
        <v/>
      </c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  <c r="Y78" s="90"/>
      <c r="Z78" s="90"/>
      <c r="AA78" s="90"/>
      <c r="AB78" s="90"/>
      <c r="AC78" s="90"/>
      <c r="AD78" s="90"/>
      <c r="AE78" s="89" t="str">
        <f>IF(SUM(M78:AD78)=0,"",SUM(M78:AD78))</f>
        <v/>
      </c>
      <c r="AF78" s="92"/>
      <c r="AG78" s="93"/>
    </row>
    <row r="79" spans="1:33" s="26" customFormat="1" ht="14.25" hidden="1" customHeight="1" x14ac:dyDescent="0.2">
      <c r="A79" s="52" t="s">
        <v>192</v>
      </c>
      <c r="B79" s="40"/>
      <c r="C79" s="41"/>
      <c r="D79" s="41"/>
      <c r="E79" s="41"/>
      <c r="F79" s="41"/>
      <c r="G79" s="41"/>
      <c r="H79" s="41"/>
      <c r="I79" s="41"/>
      <c r="J79" s="41"/>
      <c r="K79" s="41"/>
      <c r="L79" s="33" t="str">
        <f t="shared" si="6"/>
        <v/>
      </c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0" t="str">
        <f t="shared" si="1"/>
        <v/>
      </c>
      <c r="AF79" s="25"/>
      <c r="AG79" s="42"/>
    </row>
    <row r="80" spans="1:33" s="26" customFormat="1" ht="14.25" hidden="1" customHeight="1" x14ac:dyDescent="0.2">
      <c r="A80" s="52" t="s">
        <v>60</v>
      </c>
      <c r="B80" s="40"/>
      <c r="C80" s="41"/>
      <c r="D80" s="41"/>
      <c r="E80" s="41"/>
      <c r="F80" s="41"/>
      <c r="G80" s="41"/>
      <c r="H80" s="41"/>
      <c r="I80" s="41"/>
      <c r="J80" s="41"/>
      <c r="K80" s="41"/>
      <c r="L80" s="33" t="str">
        <f t="shared" si="6"/>
        <v/>
      </c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0" t="str">
        <f t="shared" si="1"/>
        <v/>
      </c>
      <c r="AF80" s="25"/>
      <c r="AG80" s="42"/>
    </row>
    <row r="81" spans="1:33" s="5" customFormat="1" ht="15" customHeight="1" collapsed="1" x14ac:dyDescent="0.2">
      <c r="A81" s="55" t="s">
        <v>49</v>
      </c>
      <c r="B81" s="56"/>
      <c r="C81" s="57"/>
      <c r="D81" s="57"/>
      <c r="E81" s="57"/>
      <c r="F81" s="57"/>
      <c r="G81" s="57"/>
      <c r="H81" s="57"/>
      <c r="I81" s="57"/>
      <c r="J81" s="57"/>
      <c r="K81" s="57"/>
      <c r="L81" s="38" t="str">
        <f t="shared" si="6"/>
        <v/>
      </c>
      <c r="M81" s="57"/>
      <c r="N81" s="57">
        <v>2.2000000000000002</v>
      </c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6">
        <f t="shared" si="1"/>
        <v>2.2000000000000002</v>
      </c>
      <c r="AF81" s="58"/>
      <c r="AG81" s="38">
        <f>SUM(L81,AE81)</f>
        <v>2.2000000000000002</v>
      </c>
    </row>
  </sheetData>
  <mergeCells count="14">
    <mergeCell ref="AA4:AA5"/>
    <mergeCell ref="AE4:AE5"/>
    <mergeCell ref="B3:L3"/>
    <mergeCell ref="M3:AE3"/>
    <mergeCell ref="AF3:AF5"/>
    <mergeCell ref="B4:B5"/>
    <mergeCell ref="F4:F5"/>
    <mergeCell ref="G4:G5"/>
    <mergeCell ref="H4:H5"/>
    <mergeCell ref="L4:L5"/>
    <mergeCell ref="M4:M5"/>
    <mergeCell ref="Z4:Z5"/>
    <mergeCell ref="T4:T5"/>
    <mergeCell ref="U4:U5"/>
  </mergeCells>
  <pageMargins left="0.7" right="0.7" top="0.75" bottom="0.75" header="0.3" footer="0.3"/>
  <ignoredErrors>
    <ignoredError sqref="AG43 L7:L33 L79:L81 L43:L75" calculatedColumn="1"/>
  </ignoredErrors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IT81"/>
  <sheetViews>
    <sheetView showGridLines="0" workbookViewId="0">
      <pane xSplit="1" ySplit="5" topLeftCell="B6" activePane="bottomRight" state="frozen"/>
      <selection sqref="A1:D4"/>
      <selection pane="topRight" sqref="A1:D4"/>
      <selection pane="bottomLeft" sqref="A1:D4"/>
      <selection pane="bottomRight"/>
    </sheetView>
  </sheetViews>
  <sheetFormatPr baseColWidth="10" defaultColWidth="13.85546875" defaultRowHeight="15" outlineLevelRow="1" x14ac:dyDescent="0.2"/>
  <cols>
    <col min="1" max="1" width="33.7109375" style="13" customWidth="1"/>
    <col min="2" max="5" width="8.7109375" style="9" customWidth="1"/>
    <col min="6" max="7" width="8.7109375" style="9" hidden="1" customWidth="1"/>
    <col min="8" max="9" width="8.7109375" style="9" customWidth="1"/>
    <col min="10" max="10" width="10.7109375" style="9" hidden="1" customWidth="1"/>
    <col min="11" max="11" width="8.7109375" style="9" hidden="1" customWidth="1"/>
    <col min="12" max="12" width="9.7109375" customWidth="1"/>
    <col min="13" max="21" width="8.7109375" style="9" customWidth="1"/>
    <col min="22" max="23" width="9.7109375" style="9" customWidth="1"/>
    <col min="24" max="25" width="8.7109375" style="9" customWidth="1"/>
    <col min="26" max="27" width="9.7109375" style="9" hidden="1" customWidth="1"/>
    <col min="28" max="28" width="9.7109375" style="9" customWidth="1"/>
    <col min="29" max="30" width="8.7109375" style="9" customWidth="1"/>
    <col min="31" max="34" width="9.7109375" style="9" customWidth="1"/>
    <col min="35" max="35" width="13.85546875" style="4" customWidth="1"/>
    <col min="36" max="51" width="6.140625" style="4" customWidth="1"/>
    <col min="52" max="16384" width="13.85546875" style="4"/>
  </cols>
  <sheetData>
    <row r="1" spans="1:54" s="2" customFormat="1" ht="18" customHeight="1" x14ac:dyDescent="0.2">
      <c r="A1" s="1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54" ht="15" customHeight="1" x14ac:dyDescent="0.2">
      <c r="A2" s="1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0"/>
      <c r="P2" s="3"/>
      <c r="Q2" s="3"/>
      <c r="R2" s="3"/>
      <c r="S2" s="3"/>
      <c r="T2" s="3"/>
      <c r="U2" s="3"/>
      <c r="V2" s="3"/>
      <c r="W2" s="3"/>
      <c r="X2" s="3"/>
      <c r="Y2" s="10"/>
      <c r="Z2" s="3"/>
      <c r="AA2" s="3"/>
      <c r="AB2" s="3"/>
      <c r="AC2" s="3"/>
      <c r="AD2" s="3"/>
      <c r="AE2" s="3"/>
      <c r="AF2" s="3"/>
      <c r="AG2" s="3"/>
      <c r="AH2" s="4"/>
    </row>
    <row r="3" spans="1:54" s="5" customFormat="1" ht="15" customHeight="1" x14ac:dyDescent="0.2">
      <c r="A3" s="14" t="s">
        <v>40</v>
      </c>
      <c r="B3" s="107" t="s">
        <v>39</v>
      </c>
      <c r="C3" s="108"/>
      <c r="D3" s="108"/>
      <c r="E3" s="108"/>
      <c r="F3" s="108"/>
      <c r="G3" s="108"/>
      <c r="H3" s="108"/>
      <c r="I3" s="108"/>
      <c r="J3" s="108"/>
      <c r="K3" s="108"/>
      <c r="L3" s="109"/>
      <c r="M3" s="110" t="s">
        <v>198</v>
      </c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1"/>
      <c r="AF3" s="112" t="s">
        <v>84</v>
      </c>
      <c r="AG3" s="16"/>
    </row>
    <row r="4" spans="1:54" s="5" customFormat="1" ht="15" customHeight="1" x14ac:dyDescent="0.2">
      <c r="A4" s="15" t="s">
        <v>155</v>
      </c>
      <c r="B4" s="114" t="s">
        <v>16</v>
      </c>
      <c r="C4" s="70" t="s">
        <v>23</v>
      </c>
      <c r="D4" s="70" t="s">
        <v>17</v>
      </c>
      <c r="E4" s="70" t="s">
        <v>19</v>
      </c>
      <c r="F4" s="116" t="s">
        <v>63</v>
      </c>
      <c r="G4" s="116" t="s">
        <v>64</v>
      </c>
      <c r="H4" s="116" t="s">
        <v>20</v>
      </c>
      <c r="I4" s="95" t="s">
        <v>21</v>
      </c>
      <c r="J4" s="95" t="s">
        <v>68</v>
      </c>
      <c r="K4" s="95" t="s">
        <v>21</v>
      </c>
      <c r="L4" s="105" t="s">
        <v>38</v>
      </c>
      <c r="M4" s="118" t="s">
        <v>62</v>
      </c>
      <c r="N4" s="73" t="s">
        <v>126</v>
      </c>
      <c r="O4" s="74" t="s">
        <v>25</v>
      </c>
      <c r="P4" s="74" t="s">
        <v>126</v>
      </c>
      <c r="Q4" s="74" t="s">
        <v>28</v>
      </c>
      <c r="R4" s="74" t="s">
        <v>29</v>
      </c>
      <c r="S4" s="74" t="s">
        <v>170</v>
      </c>
      <c r="T4" s="103" t="s">
        <v>171</v>
      </c>
      <c r="U4" s="103" t="s">
        <v>172</v>
      </c>
      <c r="V4" s="74" t="s">
        <v>66</v>
      </c>
      <c r="W4" s="74" t="s">
        <v>31</v>
      </c>
      <c r="X4" s="74" t="s">
        <v>17</v>
      </c>
      <c r="Y4" s="74" t="s">
        <v>17</v>
      </c>
      <c r="Z4" s="103" t="s">
        <v>65</v>
      </c>
      <c r="AA4" s="103" t="s">
        <v>173</v>
      </c>
      <c r="AB4" s="75" t="s">
        <v>67</v>
      </c>
      <c r="AC4" s="74" t="s">
        <v>23</v>
      </c>
      <c r="AD4" s="73" t="s">
        <v>35</v>
      </c>
      <c r="AE4" s="105" t="s">
        <v>38</v>
      </c>
      <c r="AF4" s="113"/>
      <c r="AG4" s="72" t="s">
        <v>38</v>
      </c>
    </row>
    <row r="5" spans="1:54" s="5" customFormat="1" ht="15" customHeight="1" x14ac:dyDescent="0.2">
      <c r="A5" s="46" t="s">
        <v>15</v>
      </c>
      <c r="B5" s="115"/>
      <c r="C5" s="47" t="s">
        <v>24</v>
      </c>
      <c r="D5" s="47" t="s">
        <v>18</v>
      </c>
      <c r="E5" s="47" t="s">
        <v>123</v>
      </c>
      <c r="F5" s="117"/>
      <c r="G5" s="117"/>
      <c r="H5" s="117"/>
      <c r="I5" s="47" t="s">
        <v>22</v>
      </c>
      <c r="J5" s="47" t="s">
        <v>122</v>
      </c>
      <c r="K5" s="96" t="s">
        <v>187</v>
      </c>
      <c r="L5" s="106"/>
      <c r="M5" s="119"/>
      <c r="N5" s="76" t="s">
        <v>37</v>
      </c>
      <c r="O5" s="77" t="s">
        <v>26</v>
      </c>
      <c r="P5" s="77" t="s">
        <v>27</v>
      </c>
      <c r="Q5" s="77" t="s">
        <v>1</v>
      </c>
      <c r="R5" s="77" t="s">
        <v>2</v>
      </c>
      <c r="S5" s="77" t="s">
        <v>30</v>
      </c>
      <c r="T5" s="104"/>
      <c r="U5" s="104"/>
      <c r="V5" s="77" t="s">
        <v>16</v>
      </c>
      <c r="W5" s="77" t="s">
        <v>70</v>
      </c>
      <c r="X5" s="77" t="s">
        <v>32</v>
      </c>
      <c r="Y5" s="77" t="s">
        <v>33</v>
      </c>
      <c r="Z5" s="104"/>
      <c r="AA5" s="104"/>
      <c r="AB5" s="78" t="s">
        <v>23</v>
      </c>
      <c r="AC5" s="77" t="s">
        <v>34</v>
      </c>
      <c r="AD5" s="79" t="s">
        <v>36</v>
      </c>
      <c r="AE5" s="106"/>
      <c r="AF5" s="113"/>
      <c r="AG5" s="49"/>
    </row>
    <row r="6" spans="1:54" s="5" customFormat="1" ht="9" hidden="1" customHeight="1" x14ac:dyDescent="0.2">
      <c r="A6" s="30" t="s">
        <v>83</v>
      </c>
      <c r="B6" s="27" t="s">
        <v>85</v>
      </c>
      <c r="C6" s="28" t="s">
        <v>86</v>
      </c>
      <c r="D6" s="28" t="s">
        <v>87</v>
      </c>
      <c r="E6" s="28" t="s">
        <v>88</v>
      </c>
      <c r="F6" s="28" t="s">
        <v>89</v>
      </c>
      <c r="G6" s="28" t="s">
        <v>93</v>
      </c>
      <c r="H6" s="28" t="s">
        <v>114</v>
      </c>
      <c r="I6" s="28" t="s">
        <v>90</v>
      </c>
      <c r="J6" s="28" t="s">
        <v>91</v>
      </c>
      <c r="K6" s="28" t="s">
        <v>193</v>
      </c>
      <c r="L6" s="29" t="s">
        <v>92</v>
      </c>
      <c r="M6" s="28" t="s">
        <v>62</v>
      </c>
      <c r="N6" s="28" t="s">
        <v>96</v>
      </c>
      <c r="O6" s="28" t="s">
        <v>94</v>
      </c>
      <c r="P6" s="28" t="s">
        <v>95</v>
      </c>
      <c r="Q6" s="28" t="s">
        <v>97</v>
      </c>
      <c r="R6" s="28" t="s">
        <v>99</v>
      </c>
      <c r="S6" s="28" t="s">
        <v>100</v>
      </c>
      <c r="T6" s="28" t="s">
        <v>101</v>
      </c>
      <c r="U6" s="28" t="s">
        <v>102</v>
      </c>
      <c r="V6" s="28" t="s">
        <v>103</v>
      </c>
      <c r="W6" s="28" t="s">
        <v>104</v>
      </c>
      <c r="X6" s="28" t="s">
        <v>105</v>
      </c>
      <c r="Y6" s="28" t="s">
        <v>106</v>
      </c>
      <c r="Z6" s="28" t="s">
        <v>107</v>
      </c>
      <c r="AA6" s="28" t="s">
        <v>108</v>
      </c>
      <c r="AB6" s="28" t="s">
        <v>109</v>
      </c>
      <c r="AC6" s="28" t="s">
        <v>110</v>
      </c>
      <c r="AD6" s="28" t="s">
        <v>111</v>
      </c>
      <c r="AE6" s="29" t="s">
        <v>98</v>
      </c>
      <c r="AF6" s="29" t="s">
        <v>112</v>
      </c>
      <c r="AG6" s="29" t="s">
        <v>113</v>
      </c>
    </row>
    <row r="7" spans="1:54" s="6" customFormat="1" ht="15" customHeight="1" x14ac:dyDescent="0.2">
      <c r="A7" s="50" t="s">
        <v>3</v>
      </c>
      <c r="B7" s="31"/>
      <c r="C7" s="32"/>
      <c r="D7" s="32"/>
      <c r="E7" s="32">
        <v>1633.7</v>
      </c>
      <c r="F7" s="32"/>
      <c r="G7" s="32"/>
      <c r="H7" s="32">
        <v>398.3</v>
      </c>
      <c r="I7" s="32">
        <v>41.8</v>
      </c>
      <c r="J7" s="32"/>
      <c r="K7" s="32"/>
      <c r="L7" s="33">
        <f>IF(SUM(B7:K7)=0,"",SUM(B7:K7))</f>
        <v>2073.8000000000002</v>
      </c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22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</row>
    <row r="8" spans="1:54" s="6" customFormat="1" ht="15" customHeight="1" x14ac:dyDescent="0.2">
      <c r="A8" s="51" t="s">
        <v>4</v>
      </c>
      <c r="B8" s="31">
        <v>1089.3</v>
      </c>
      <c r="C8" s="32">
        <v>0.9</v>
      </c>
      <c r="D8" s="32">
        <v>19.3</v>
      </c>
      <c r="E8" s="32"/>
      <c r="F8" s="32"/>
      <c r="G8" s="32"/>
      <c r="H8" s="32"/>
      <c r="I8" s="32"/>
      <c r="J8" s="32"/>
      <c r="K8" s="32"/>
      <c r="L8" s="33">
        <f t="shared" ref="L8:L33" si="0">IF(SUM(B8:K8)=0,"",SUM(B8:K8))</f>
        <v>1109.5</v>
      </c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22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</row>
    <row r="9" spans="1:54" s="6" customFormat="1" ht="15" customHeight="1" x14ac:dyDescent="0.2">
      <c r="A9" s="51" t="s">
        <v>5</v>
      </c>
      <c r="B9" s="31"/>
      <c r="C9" s="32"/>
      <c r="D9" s="32"/>
      <c r="E9" s="32"/>
      <c r="F9" s="32"/>
      <c r="G9" s="32"/>
      <c r="H9" s="32"/>
      <c r="I9" s="32"/>
      <c r="J9" s="32"/>
      <c r="K9" s="32"/>
      <c r="L9" s="33" t="str">
        <f t="shared" si="0"/>
        <v/>
      </c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22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</row>
    <row r="10" spans="1:54" s="6" customFormat="1" ht="15" customHeight="1" x14ac:dyDescent="0.2">
      <c r="A10" s="51" t="s">
        <v>6</v>
      </c>
      <c r="B10" s="31"/>
      <c r="C10" s="32"/>
      <c r="D10" s="32">
        <v>-0.1</v>
      </c>
      <c r="E10" s="32"/>
      <c r="F10" s="32"/>
      <c r="G10" s="32"/>
      <c r="H10" s="32"/>
      <c r="I10" s="32"/>
      <c r="J10" s="32"/>
      <c r="K10" s="32"/>
      <c r="L10" s="33">
        <f t="shared" si="0"/>
        <v>-0.1</v>
      </c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22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</row>
    <row r="11" spans="1:54" s="6" customFormat="1" ht="15" customHeight="1" x14ac:dyDescent="0.2">
      <c r="A11" s="51" t="s">
        <v>7</v>
      </c>
      <c r="B11" s="31">
        <v>194.3</v>
      </c>
      <c r="C11" s="32"/>
      <c r="D11" s="32"/>
      <c r="E11" s="32"/>
      <c r="F11" s="32"/>
      <c r="G11" s="32"/>
      <c r="H11" s="32"/>
      <c r="I11" s="32"/>
      <c r="J11" s="32"/>
      <c r="K11" s="32"/>
      <c r="L11" s="33">
        <f t="shared" si="0"/>
        <v>194.3</v>
      </c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22"/>
      <c r="AH11" s="7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</row>
    <row r="12" spans="1:54" s="6" customFormat="1" ht="15" customHeight="1" x14ac:dyDescent="0.2">
      <c r="A12" s="51" t="s">
        <v>8</v>
      </c>
      <c r="B12" s="31"/>
      <c r="C12" s="32"/>
      <c r="D12" s="32"/>
      <c r="E12" s="32">
        <v>-713.1</v>
      </c>
      <c r="F12" s="32"/>
      <c r="G12" s="32"/>
      <c r="H12" s="32"/>
      <c r="I12" s="32"/>
      <c r="J12" s="32"/>
      <c r="K12" s="32"/>
      <c r="L12" s="33">
        <f t="shared" si="0"/>
        <v>-713.1</v>
      </c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22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</row>
    <row r="13" spans="1:54" s="5" customFormat="1" ht="15" customHeight="1" x14ac:dyDescent="0.2">
      <c r="A13" s="51" t="s">
        <v>9</v>
      </c>
      <c r="B13" s="31"/>
      <c r="C13" s="32"/>
      <c r="D13" s="32"/>
      <c r="E13" s="32"/>
      <c r="F13" s="32"/>
      <c r="G13" s="32"/>
      <c r="H13" s="32"/>
      <c r="I13" s="32"/>
      <c r="J13" s="32"/>
      <c r="K13" s="32"/>
      <c r="L13" s="33" t="str">
        <f t="shared" si="0"/>
        <v/>
      </c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22"/>
    </row>
    <row r="14" spans="1:54" s="5" customFormat="1" ht="15" customHeight="1" x14ac:dyDescent="0.2">
      <c r="A14" s="51" t="s">
        <v>10</v>
      </c>
      <c r="B14" s="31">
        <v>1283.5999999999999</v>
      </c>
      <c r="C14" s="32">
        <v>0.9</v>
      </c>
      <c r="D14" s="32">
        <v>19.2</v>
      </c>
      <c r="E14" s="32">
        <v>920.6</v>
      </c>
      <c r="F14" s="32"/>
      <c r="G14" s="32"/>
      <c r="H14" s="32">
        <v>398.3</v>
      </c>
      <c r="I14" s="32">
        <v>41.8</v>
      </c>
      <c r="J14" s="32"/>
      <c r="K14" s="32"/>
      <c r="L14" s="33">
        <f t="shared" si="0"/>
        <v>2664.4000000000005</v>
      </c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22"/>
      <c r="AI14" s="8"/>
    </row>
    <row r="15" spans="1:54" s="5" customFormat="1" ht="15" customHeight="1" x14ac:dyDescent="0.2">
      <c r="A15" s="50" t="s">
        <v>11</v>
      </c>
      <c r="B15" s="34">
        <v>-1283.5999999999999</v>
      </c>
      <c r="C15" s="35"/>
      <c r="D15" s="35"/>
      <c r="E15" s="35"/>
      <c r="F15" s="35"/>
      <c r="G15" s="35"/>
      <c r="H15" s="35"/>
      <c r="I15" s="35"/>
      <c r="J15" s="35"/>
      <c r="K15" s="35"/>
      <c r="L15" s="36">
        <f t="shared" si="0"/>
        <v>-1283.5999999999999</v>
      </c>
      <c r="M15" s="35">
        <v>68.7</v>
      </c>
      <c r="N15" s="35">
        <v>227.8</v>
      </c>
      <c r="O15" s="35">
        <v>10.6</v>
      </c>
      <c r="P15" s="35">
        <v>0.6</v>
      </c>
      <c r="Q15" s="35">
        <v>13.4</v>
      </c>
      <c r="R15" s="35">
        <v>41.5</v>
      </c>
      <c r="S15" s="35">
        <v>4.0999999999999996</v>
      </c>
      <c r="T15" s="35">
        <v>445.2</v>
      </c>
      <c r="U15" s="35">
        <v>380.2</v>
      </c>
      <c r="V15" s="35">
        <v>15.3</v>
      </c>
      <c r="W15" s="35">
        <v>39.299999999999997</v>
      </c>
      <c r="X15" s="35">
        <v>21.3</v>
      </c>
      <c r="Y15" s="35"/>
      <c r="Z15" s="35"/>
      <c r="AA15" s="35"/>
      <c r="AB15" s="35"/>
      <c r="AC15" s="35"/>
      <c r="AD15" s="35"/>
      <c r="AE15" s="34">
        <f t="shared" ref="AE15:AE81" si="1">IF(SUM(M15:AD15)=0,"",SUM(M15:AD15))</f>
        <v>1268</v>
      </c>
      <c r="AF15" s="34">
        <f>IF(SUM(L15,AE15)=0,"",SUM(L15,AE15))</f>
        <v>-15.599999999999909</v>
      </c>
      <c r="AG15" s="23"/>
      <c r="AI15" s="8"/>
    </row>
    <row r="16" spans="1:54" s="5" customFormat="1" ht="15" customHeight="1" collapsed="1" x14ac:dyDescent="0.2">
      <c r="A16" s="51" t="s">
        <v>124</v>
      </c>
      <c r="B16" s="31"/>
      <c r="C16" s="32"/>
      <c r="D16" s="32"/>
      <c r="E16" s="32">
        <v>-920.6</v>
      </c>
      <c r="F16" s="32"/>
      <c r="G16" s="32"/>
      <c r="H16" s="32"/>
      <c r="I16" s="32"/>
      <c r="J16" s="32"/>
      <c r="K16" s="32"/>
      <c r="L16" s="33">
        <f t="shared" si="0"/>
        <v>-920.6</v>
      </c>
      <c r="M16" s="32"/>
      <c r="N16" s="32"/>
      <c r="O16" s="32"/>
      <c r="P16" s="32"/>
      <c r="Q16" s="32"/>
      <c r="R16" s="32"/>
      <c r="S16" s="32">
        <v>0</v>
      </c>
      <c r="T16" s="32">
        <v>-3</v>
      </c>
      <c r="U16" s="32">
        <v>-7.3</v>
      </c>
      <c r="V16" s="32"/>
      <c r="W16" s="32"/>
      <c r="X16" s="32"/>
      <c r="Y16" s="32"/>
      <c r="Z16" s="32"/>
      <c r="AA16" s="32"/>
      <c r="AB16" s="32"/>
      <c r="AC16" s="32"/>
      <c r="AD16" s="32">
        <v>822.3</v>
      </c>
      <c r="AE16" s="31">
        <f t="shared" si="1"/>
        <v>812</v>
      </c>
      <c r="AF16" s="31">
        <f>IF(SUM(L16,AE16)=0,"",SUM(L16,AE16))</f>
        <v>-108.60000000000002</v>
      </c>
      <c r="AG16" s="23"/>
      <c r="AI16" s="8"/>
    </row>
    <row r="17" spans="1:254" s="5" customFormat="1" ht="15" hidden="1" customHeight="1" outlineLevel="1" x14ac:dyDescent="0.2">
      <c r="A17" s="80" t="s">
        <v>174</v>
      </c>
      <c r="B17" s="81"/>
      <c r="C17" s="81"/>
      <c r="D17" s="81"/>
      <c r="E17" s="81"/>
      <c r="F17" s="81"/>
      <c r="G17" s="82"/>
      <c r="H17" s="81"/>
      <c r="I17" s="82"/>
      <c r="J17" s="81"/>
      <c r="K17" s="83"/>
      <c r="L17" s="33" t="str">
        <f t="shared" si="0"/>
        <v/>
      </c>
      <c r="M17" s="81"/>
      <c r="N17" s="81"/>
      <c r="O17" s="85"/>
      <c r="P17" s="81"/>
      <c r="Q17" s="81"/>
      <c r="R17" s="81"/>
      <c r="S17" s="81"/>
      <c r="T17" s="82"/>
      <c r="U17" s="82"/>
      <c r="V17" s="81"/>
      <c r="W17" s="81"/>
      <c r="X17" s="81"/>
      <c r="Y17" s="85"/>
      <c r="Z17" s="81"/>
      <c r="AA17" s="81"/>
      <c r="AB17" s="85"/>
      <c r="AC17" s="85"/>
      <c r="AD17" s="83"/>
      <c r="AE17" s="84" t="str">
        <f t="shared" si="1"/>
        <v/>
      </c>
      <c r="AF17" s="86"/>
      <c r="AG17" s="87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88"/>
      <c r="DY17" s="88"/>
      <c r="DZ17" s="88"/>
      <c r="EA17" s="88"/>
      <c r="EB17" s="88"/>
      <c r="EC17" s="88"/>
      <c r="ED17" s="88"/>
      <c r="EE17" s="88"/>
      <c r="EF17" s="88"/>
      <c r="EG17" s="88"/>
      <c r="EH17" s="88"/>
      <c r="EI17" s="88"/>
      <c r="EJ17" s="88"/>
      <c r="EK17" s="88"/>
      <c r="EL17" s="88"/>
      <c r="EM17" s="88"/>
      <c r="EN17" s="88"/>
      <c r="EO17" s="88"/>
      <c r="EP17" s="88"/>
      <c r="EQ17" s="88"/>
      <c r="ER17" s="88"/>
      <c r="ES17" s="88"/>
      <c r="ET17" s="88"/>
      <c r="EU17" s="88"/>
      <c r="EV17" s="88"/>
      <c r="EW17" s="88"/>
      <c r="EX17" s="88"/>
      <c r="EY17" s="88"/>
      <c r="EZ17" s="88"/>
      <c r="FA17" s="88"/>
      <c r="FB17" s="88"/>
      <c r="FC17" s="88"/>
      <c r="FD17" s="88"/>
      <c r="FE17" s="88"/>
      <c r="FF17" s="88"/>
      <c r="FG17" s="88"/>
      <c r="FH17" s="88"/>
      <c r="FI17" s="88"/>
      <c r="FJ17" s="88"/>
      <c r="FK17" s="88"/>
      <c r="FL17" s="88"/>
      <c r="FM17" s="88"/>
      <c r="FN17" s="88"/>
      <c r="FO17" s="88"/>
      <c r="FP17" s="88"/>
      <c r="FQ17" s="88"/>
      <c r="FR17" s="88"/>
      <c r="FS17" s="88"/>
      <c r="FT17" s="88"/>
      <c r="FU17" s="88"/>
      <c r="FV17" s="88"/>
      <c r="FW17" s="88"/>
      <c r="FX17" s="88"/>
      <c r="FY17" s="88"/>
      <c r="FZ17" s="88"/>
      <c r="GA17" s="88"/>
      <c r="GB17" s="88"/>
      <c r="GC17" s="88"/>
      <c r="GD17" s="88"/>
      <c r="GE17" s="88"/>
      <c r="GF17" s="88"/>
      <c r="GG17" s="88"/>
      <c r="GH17" s="88"/>
      <c r="GI17" s="88"/>
      <c r="GJ17" s="88"/>
      <c r="GK17" s="88"/>
      <c r="GL17" s="88"/>
      <c r="GM17" s="88"/>
      <c r="GN17" s="88"/>
      <c r="GO17" s="88"/>
      <c r="GP17" s="88"/>
      <c r="GQ17" s="88"/>
      <c r="GR17" s="88"/>
      <c r="GS17" s="88"/>
      <c r="GT17" s="88"/>
      <c r="GU17" s="88"/>
      <c r="GV17" s="88"/>
      <c r="GW17" s="88"/>
      <c r="GX17" s="88"/>
      <c r="GY17" s="88"/>
      <c r="GZ17" s="88"/>
      <c r="HA17" s="88"/>
      <c r="HB17" s="88"/>
      <c r="HC17" s="88"/>
      <c r="HD17" s="88"/>
      <c r="HE17" s="88"/>
      <c r="HF17" s="88"/>
      <c r="HG17" s="88"/>
      <c r="HH17" s="88"/>
      <c r="HI17" s="88"/>
      <c r="HJ17" s="88"/>
      <c r="HK17" s="88"/>
      <c r="HL17" s="88"/>
      <c r="HM17" s="88"/>
      <c r="HN17" s="88"/>
      <c r="HO17" s="88"/>
      <c r="HP17" s="88"/>
      <c r="HQ17" s="88"/>
      <c r="HR17" s="88"/>
      <c r="HS17" s="88"/>
      <c r="HT17" s="88"/>
      <c r="HU17" s="88"/>
      <c r="HV17" s="88"/>
      <c r="HW17" s="88"/>
      <c r="HX17" s="88"/>
      <c r="HY17" s="88"/>
      <c r="HZ17" s="88"/>
      <c r="IA17" s="88"/>
      <c r="IB17" s="88"/>
      <c r="IC17" s="88"/>
      <c r="ID17" s="88"/>
      <c r="IE17" s="88"/>
      <c r="IF17" s="88"/>
      <c r="IG17" s="88"/>
      <c r="IH17" s="88"/>
      <c r="II17" s="88"/>
      <c r="IJ17" s="88"/>
      <c r="IK17" s="88"/>
      <c r="IL17" s="88"/>
      <c r="IM17" s="88"/>
      <c r="IN17" s="88"/>
      <c r="IO17" s="88"/>
      <c r="IP17" s="88"/>
      <c r="IQ17" s="88"/>
      <c r="IR17" s="88"/>
      <c r="IS17" s="88"/>
      <c r="IT17" s="88"/>
    </row>
    <row r="18" spans="1:254" s="5" customFormat="1" ht="15" hidden="1" customHeight="1" outlineLevel="1" x14ac:dyDescent="0.2">
      <c r="A18" s="80" t="s">
        <v>175</v>
      </c>
      <c r="B18" s="81"/>
      <c r="C18" s="81"/>
      <c r="D18" s="81"/>
      <c r="E18" s="81"/>
      <c r="F18" s="81"/>
      <c r="G18" s="81"/>
      <c r="H18" s="81"/>
      <c r="I18" s="81"/>
      <c r="J18" s="81"/>
      <c r="K18" s="83"/>
      <c r="L18" s="33" t="str">
        <f t="shared" si="0"/>
        <v/>
      </c>
      <c r="M18" s="81"/>
      <c r="N18" s="81"/>
      <c r="O18" s="85"/>
      <c r="P18" s="81"/>
      <c r="Q18" s="81"/>
      <c r="R18" s="81"/>
      <c r="S18" s="81"/>
      <c r="T18" s="81"/>
      <c r="U18" s="81"/>
      <c r="V18" s="81"/>
      <c r="W18" s="81"/>
      <c r="X18" s="81"/>
      <c r="Y18" s="85"/>
      <c r="Z18" s="81"/>
      <c r="AA18" s="81"/>
      <c r="AB18" s="85"/>
      <c r="AC18" s="85"/>
      <c r="AD18" s="83"/>
      <c r="AE18" s="84" t="str">
        <f t="shared" si="1"/>
        <v/>
      </c>
      <c r="AF18" s="86"/>
      <c r="AG18" s="87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88"/>
      <c r="DY18" s="88"/>
      <c r="DZ18" s="88"/>
      <c r="EA18" s="88"/>
      <c r="EB18" s="88"/>
      <c r="EC18" s="88"/>
      <c r="ED18" s="88"/>
      <c r="EE18" s="88"/>
      <c r="EF18" s="88"/>
      <c r="EG18" s="88"/>
      <c r="EH18" s="88"/>
      <c r="EI18" s="88"/>
      <c r="EJ18" s="88"/>
      <c r="EK18" s="88"/>
      <c r="EL18" s="88"/>
      <c r="EM18" s="88"/>
      <c r="EN18" s="88"/>
      <c r="EO18" s="88"/>
      <c r="EP18" s="88"/>
      <c r="EQ18" s="88"/>
      <c r="ER18" s="88"/>
      <c r="ES18" s="88"/>
      <c r="ET18" s="88"/>
      <c r="EU18" s="88"/>
      <c r="EV18" s="88"/>
      <c r="EW18" s="88"/>
      <c r="EX18" s="88"/>
      <c r="EY18" s="88"/>
      <c r="EZ18" s="88"/>
      <c r="FA18" s="88"/>
      <c r="FB18" s="88"/>
      <c r="FC18" s="88"/>
      <c r="FD18" s="88"/>
      <c r="FE18" s="88"/>
      <c r="FF18" s="88"/>
      <c r="FG18" s="88"/>
      <c r="FH18" s="88"/>
      <c r="FI18" s="88"/>
      <c r="FJ18" s="88"/>
      <c r="FK18" s="88"/>
      <c r="FL18" s="88"/>
      <c r="FM18" s="88"/>
      <c r="FN18" s="88"/>
      <c r="FO18" s="88"/>
      <c r="FP18" s="88"/>
      <c r="FQ18" s="88"/>
      <c r="FR18" s="88"/>
      <c r="FS18" s="88"/>
      <c r="FT18" s="88"/>
      <c r="FU18" s="88"/>
      <c r="FV18" s="88"/>
      <c r="FW18" s="88"/>
      <c r="FX18" s="88"/>
      <c r="FY18" s="88"/>
      <c r="FZ18" s="88"/>
      <c r="GA18" s="88"/>
      <c r="GB18" s="88"/>
      <c r="GC18" s="88"/>
      <c r="GD18" s="88"/>
      <c r="GE18" s="88"/>
      <c r="GF18" s="88"/>
      <c r="GG18" s="88"/>
      <c r="GH18" s="88"/>
      <c r="GI18" s="88"/>
      <c r="GJ18" s="88"/>
      <c r="GK18" s="88"/>
      <c r="GL18" s="88"/>
      <c r="GM18" s="88"/>
      <c r="GN18" s="88"/>
      <c r="GO18" s="88"/>
      <c r="GP18" s="88"/>
      <c r="GQ18" s="88"/>
      <c r="GR18" s="88"/>
      <c r="GS18" s="88"/>
      <c r="GT18" s="88"/>
      <c r="GU18" s="88"/>
      <c r="GV18" s="88"/>
      <c r="GW18" s="88"/>
      <c r="GX18" s="88"/>
      <c r="GY18" s="88"/>
      <c r="GZ18" s="88"/>
      <c r="HA18" s="88"/>
      <c r="HB18" s="88"/>
      <c r="HC18" s="88"/>
      <c r="HD18" s="88"/>
      <c r="HE18" s="88"/>
      <c r="HF18" s="88"/>
      <c r="HG18" s="88"/>
      <c r="HH18" s="88"/>
      <c r="HI18" s="88"/>
      <c r="HJ18" s="88"/>
      <c r="HK18" s="88"/>
      <c r="HL18" s="88"/>
      <c r="HM18" s="88"/>
      <c r="HN18" s="88"/>
      <c r="HO18" s="88"/>
      <c r="HP18" s="88"/>
      <c r="HQ18" s="88"/>
      <c r="HR18" s="88"/>
      <c r="HS18" s="88"/>
      <c r="HT18" s="88"/>
      <c r="HU18" s="88"/>
      <c r="HV18" s="88"/>
      <c r="HW18" s="88"/>
      <c r="HX18" s="88"/>
      <c r="HY18" s="88"/>
      <c r="HZ18" s="88"/>
      <c r="IA18" s="88"/>
      <c r="IB18" s="88"/>
      <c r="IC18" s="88"/>
      <c r="ID18" s="88"/>
      <c r="IE18" s="88"/>
      <c r="IF18" s="88"/>
      <c r="IG18" s="88"/>
      <c r="IH18" s="88"/>
      <c r="II18" s="88"/>
      <c r="IJ18" s="88"/>
      <c r="IK18" s="88"/>
      <c r="IL18" s="88"/>
      <c r="IM18" s="88"/>
      <c r="IN18" s="88"/>
      <c r="IO18" s="88"/>
      <c r="IP18" s="88"/>
      <c r="IQ18" s="88"/>
      <c r="IR18" s="88"/>
      <c r="IS18" s="88"/>
      <c r="IT18" s="88"/>
    </row>
    <row r="19" spans="1:254" s="5" customFormat="1" ht="15" hidden="1" customHeight="1" outlineLevel="1" x14ac:dyDescent="0.2">
      <c r="A19" s="80" t="s">
        <v>176</v>
      </c>
      <c r="B19" s="81"/>
      <c r="C19" s="81"/>
      <c r="D19" s="81"/>
      <c r="E19" s="41">
        <v>-920.6</v>
      </c>
      <c r="F19" s="81"/>
      <c r="G19" s="81"/>
      <c r="H19" s="81"/>
      <c r="I19" s="81"/>
      <c r="J19" s="81"/>
      <c r="K19" s="83"/>
      <c r="L19" s="42">
        <f t="shared" si="0"/>
        <v>-920.6</v>
      </c>
      <c r="M19" s="81"/>
      <c r="N19" s="81"/>
      <c r="O19" s="85"/>
      <c r="P19" s="81"/>
      <c r="Q19" s="81"/>
      <c r="R19" s="81"/>
      <c r="S19" s="81"/>
      <c r="T19" s="81"/>
      <c r="U19" s="81"/>
      <c r="V19" s="81"/>
      <c r="W19" s="81"/>
      <c r="X19" s="81"/>
      <c r="Y19" s="85"/>
      <c r="Z19" s="81"/>
      <c r="AA19" s="81"/>
      <c r="AB19" s="85"/>
      <c r="AC19" s="85"/>
      <c r="AD19" s="83">
        <v>820</v>
      </c>
      <c r="AE19" s="84">
        <f t="shared" si="1"/>
        <v>820</v>
      </c>
      <c r="AF19" s="40">
        <f>IF(SUM(L19,AE19)=0,"",SUM(L19,AE19))</f>
        <v>-100.60000000000002</v>
      </c>
      <c r="AG19" s="87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88"/>
      <c r="DY19" s="88"/>
      <c r="DZ19" s="88"/>
      <c r="EA19" s="88"/>
      <c r="EB19" s="88"/>
      <c r="EC19" s="88"/>
      <c r="ED19" s="88"/>
      <c r="EE19" s="88"/>
      <c r="EF19" s="88"/>
      <c r="EG19" s="88"/>
      <c r="EH19" s="88"/>
      <c r="EI19" s="88"/>
      <c r="EJ19" s="88"/>
      <c r="EK19" s="88"/>
      <c r="EL19" s="88"/>
      <c r="EM19" s="88"/>
      <c r="EN19" s="88"/>
      <c r="EO19" s="88"/>
      <c r="EP19" s="88"/>
      <c r="EQ19" s="88"/>
      <c r="ER19" s="88"/>
      <c r="ES19" s="88"/>
      <c r="ET19" s="88"/>
      <c r="EU19" s="88"/>
      <c r="EV19" s="88"/>
      <c r="EW19" s="88"/>
      <c r="EX19" s="88"/>
      <c r="EY19" s="88"/>
      <c r="EZ19" s="88"/>
      <c r="FA19" s="88"/>
      <c r="FB19" s="88"/>
      <c r="FC19" s="88"/>
      <c r="FD19" s="88"/>
      <c r="FE19" s="88"/>
      <c r="FF19" s="88"/>
      <c r="FG19" s="88"/>
      <c r="FH19" s="88"/>
      <c r="FI19" s="88"/>
      <c r="FJ19" s="88"/>
      <c r="FK19" s="88"/>
      <c r="FL19" s="88"/>
      <c r="FM19" s="88"/>
      <c r="FN19" s="88"/>
      <c r="FO19" s="88"/>
      <c r="FP19" s="88"/>
      <c r="FQ19" s="88"/>
      <c r="FR19" s="88"/>
      <c r="FS19" s="88"/>
      <c r="FT19" s="88"/>
      <c r="FU19" s="88"/>
      <c r="FV19" s="88"/>
      <c r="FW19" s="88"/>
      <c r="FX19" s="88"/>
      <c r="FY19" s="88"/>
      <c r="FZ19" s="88"/>
      <c r="GA19" s="88"/>
      <c r="GB19" s="88"/>
      <c r="GC19" s="88"/>
      <c r="GD19" s="88"/>
      <c r="GE19" s="88"/>
      <c r="GF19" s="88"/>
      <c r="GG19" s="88"/>
      <c r="GH19" s="88"/>
      <c r="GI19" s="88"/>
      <c r="GJ19" s="88"/>
      <c r="GK19" s="88"/>
      <c r="GL19" s="88"/>
      <c r="GM19" s="88"/>
      <c r="GN19" s="88"/>
      <c r="GO19" s="88"/>
      <c r="GP19" s="88"/>
      <c r="GQ19" s="88"/>
      <c r="GR19" s="88"/>
      <c r="GS19" s="88"/>
      <c r="GT19" s="88"/>
      <c r="GU19" s="88"/>
      <c r="GV19" s="88"/>
      <c r="GW19" s="88"/>
      <c r="GX19" s="88"/>
      <c r="GY19" s="88"/>
      <c r="GZ19" s="88"/>
      <c r="HA19" s="88"/>
      <c r="HB19" s="88"/>
      <c r="HC19" s="88"/>
      <c r="HD19" s="88"/>
      <c r="HE19" s="88"/>
      <c r="HF19" s="88"/>
      <c r="HG19" s="88"/>
      <c r="HH19" s="88"/>
      <c r="HI19" s="88"/>
      <c r="HJ19" s="88"/>
      <c r="HK19" s="88"/>
      <c r="HL19" s="88"/>
      <c r="HM19" s="88"/>
      <c r="HN19" s="88"/>
      <c r="HO19" s="88"/>
      <c r="HP19" s="88"/>
      <c r="HQ19" s="88"/>
      <c r="HR19" s="88"/>
      <c r="HS19" s="88"/>
      <c r="HT19" s="88"/>
      <c r="HU19" s="88"/>
      <c r="HV19" s="88"/>
      <c r="HW19" s="88"/>
      <c r="HX19" s="88"/>
      <c r="HY19" s="88"/>
      <c r="HZ19" s="88"/>
      <c r="IA19" s="88"/>
      <c r="IB19" s="88"/>
      <c r="IC19" s="88"/>
      <c r="ID19" s="88"/>
      <c r="IE19" s="88"/>
      <c r="IF19" s="88"/>
      <c r="IG19" s="88"/>
      <c r="IH19" s="88"/>
      <c r="II19" s="88"/>
      <c r="IJ19" s="88"/>
      <c r="IK19" s="88"/>
      <c r="IL19" s="88"/>
      <c r="IM19" s="88"/>
      <c r="IN19" s="88"/>
      <c r="IO19" s="88"/>
      <c r="IP19" s="88"/>
      <c r="IQ19" s="88"/>
      <c r="IR19" s="88"/>
      <c r="IS19" s="88"/>
      <c r="IT19" s="88"/>
    </row>
    <row r="20" spans="1:254" s="5" customFormat="1" ht="15" hidden="1" customHeight="1" outlineLevel="1" x14ac:dyDescent="0.2">
      <c r="A20" s="80" t="s">
        <v>177</v>
      </c>
      <c r="B20" s="81"/>
      <c r="C20" s="81"/>
      <c r="D20" s="81"/>
      <c r="E20" s="81"/>
      <c r="F20" s="81"/>
      <c r="G20" s="81"/>
      <c r="H20" s="81"/>
      <c r="I20" s="81"/>
      <c r="J20" s="81"/>
      <c r="K20" s="83"/>
      <c r="L20" s="33" t="str">
        <f t="shared" si="0"/>
        <v/>
      </c>
      <c r="M20" s="81"/>
      <c r="N20" s="81"/>
      <c r="O20" s="85"/>
      <c r="P20" s="81"/>
      <c r="Q20" s="81"/>
      <c r="R20" s="81"/>
      <c r="S20" s="81"/>
      <c r="T20" s="81"/>
      <c r="U20" s="81"/>
      <c r="V20" s="81"/>
      <c r="W20" s="81"/>
      <c r="X20" s="81"/>
      <c r="Y20" s="85"/>
      <c r="Z20" s="81"/>
      <c r="AA20" s="81"/>
      <c r="AB20" s="85"/>
      <c r="AC20" s="85"/>
      <c r="AD20" s="83"/>
      <c r="AE20" s="84" t="str">
        <f t="shared" si="1"/>
        <v/>
      </c>
      <c r="AF20" s="86"/>
      <c r="AG20" s="87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88"/>
      <c r="DY20" s="88"/>
      <c r="DZ20" s="88"/>
      <c r="EA20" s="88"/>
      <c r="EB20" s="88"/>
      <c r="EC20" s="88"/>
      <c r="ED20" s="88"/>
      <c r="EE20" s="88"/>
      <c r="EF20" s="88"/>
      <c r="EG20" s="88"/>
      <c r="EH20" s="88"/>
      <c r="EI20" s="88"/>
      <c r="EJ20" s="88"/>
      <c r="EK20" s="88"/>
      <c r="EL20" s="88"/>
      <c r="EM20" s="88"/>
      <c r="EN20" s="88"/>
      <c r="EO20" s="88"/>
      <c r="EP20" s="88"/>
      <c r="EQ20" s="88"/>
      <c r="ER20" s="88"/>
      <c r="ES20" s="88"/>
      <c r="ET20" s="88"/>
      <c r="EU20" s="88"/>
      <c r="EV20" s="88"/>
      <c r="EW20" s="88"/>
      <c r="EX20" s="88"/>
      <c r="EY20" s="88"/>
      <c r="EZ20" s="88"/>
      <c r="FA20" s="88"/>
      <c r="FB20" s="88"/>
      <c r="FC20" s="88"/>
      <c r="FD20" s="88"/>
      <c r="FE20" s="88"/>
      <c r="FF20" s="88"/>
      <c r="FG20" s="88"/>
      <c r="FH20" s="88"/>
      <c r="FI20" s="88"/>
      <c r="FJ20" s="88"/>
      <c r="FK20" s="88"/>
      <c r="FL20" s="88"/>
      <c r="FM20" s="88"/>
      <c r="FN20" s="88"/>
      <c r="FO20" s="88"/>
      <c r="FP20" s="88"/>
      <c r="FQ20" s="88"/>
      <c r="FR20" s="88"/>
      <c r="FS20" s="88"/>
      <c r="FT20" s="88"/>
      <c r="FU20" s="88"/>
      <c r="FV20" s="88"/>
      <c r="FW20" s="88"/>
      <c r="FX20" s="88"/>
      <c r="FY20" s="88"/>
      <c r="FZ20" s="88"/>
      <c r="GA20" s="88"/>
      <c r="GB20" s="88"/>
      <c r="GC20" s="88"/>
      <c r="GD20" s="88"/>
      <c r="GE20" s="88"/>
      <c r="GF20" s="88"/>
      <c r="GG20" s="88"/>
      <c r="GH20" s="88"/>
      <c r="GI20" s="88"/>
      <c r="GJ20" s="88"/>
      <c r="GK20" s="88"/>
      <c r="GL20" s="88"/>
      <c r="GM20" s="88"/>
      <c r="GN20" s="88"/>
      <c r="GO20" s="88"/>
      <c r="GP20" s="88"/>
      <c r="GQ20" s="88"/>
      <c r="GR20" s="88"/>
      <c r="GS20" s="88"/>
      <c r="GT20" s="88"/>
      <c r="GU20" s="88"/>
      <c r="GV20" s="88"/>
      <c r="GW20" s="88"/>
      <c r="GX20" s="88"/>
      <c r="GY20" s="88"/>
      <c r="GZ20" s="88"/>
      <c r="HA20" s="88"/>
      <c r="HB20" s="88"/>
      <c r="HC20" s="88"/>
      <c r="HD20" s="88"/>
      <c r="HE20" s="88"/>
      <c r="HF20" s="88"/>
      <c r="HG20" s="88"/>
      <c r="HH20" s="88"/>
      <c r="HI20" s="88"/>
      <c r="HJ20" s="88"/>
      <c r="HK20" s="88"/>
      <c r="HL20" s="88"/>
      <c r="HM20" s="88"/>
      <c r="HN20" s="88"/>
      <c r="HO20" s="88"/>
      <c r="HP20" s="88"/>
      <c r="HQ20" s="88"/>
      <c r="HR20" s="88"/>
      <c r="HS20" s="88"/>
      <c r="HT20" s="88"/>
      <c r="HU20" s="88"/>
      <c r="HV20" s="88"/>
      <c r="HW20" s="88"/>
      <c r="HX20" s="88"/>
      <c r="HY20" s="88"/>
      <c r="HZ20" s="88"/>
      <c r="IA20" s="88"/>
      <c r="IB20" s="88"/>
      <c r="IC20" s="88"/>
      <c r="ID20" s="88"/>
      <c r="IE20" s="88"/>
      <c r="IF20" s="88"/>
      <c r="IG20" s="88"/>
      <c r="IH20" s="88"/>
      <c r="II20" s="88"/>
      <c r="IJ20" s="88"/>
      <c r="IK20" s="88"/>
      <c r="IL20" s="88"/>
      <c r="IM20" s="88"/>
      <c r="IN20" s="88"/>
      <c r="IO20" s="88"/>
      <c r="IP20" s="88"/>
      <c r="IQ20" s="88"/>
      <c r="IR20" s="88"/>
      <c r="IS20" s="88"/>
      <c r="IT20" s="88"/>
    </row>
    <row r="21" spans="1:254" s="5" customFormat="1" ht="15" hidden="1" customHeight="1" outlineLevel="1" x14ac:dyDescent="0.2">
      <c r="A21" s="80" t="s">
        <v>178</v>
      </c>
      <c r="B21" s="81"/>
      <c r="C21" s="81"/>
      <c r="D21" s="81"/>
      <c r="E21" s="81"/>
      <c r="F21" s="81"/>
      <c r="G21" s="81"/>
      <c r="H21" s="81"/>
      <c r="I21" s="81"/>
      <c r="J21" s="81"/>
      <c r="K21" s="83"/>
      <c r="L21" s="33" t="str">
        <f t="shared" si="0"/>
        <v/>
      </c>
      <c r="M21" s="81"/>
      <c r="N21" s="81"/>
      <c r="O21" s="85"/>
      <c r="P21" s="81"/>
      <c r="Q21" s="81"/>
      <c r="R21" s="81"/>
      <c r="S21" s="81"/>
      <c r="T21" s="81"/>
      <c r="U21" s="81"/>
      <c r="V21" s="81"/>
      <c r="W21" s="81"/>
      <c r="X21" s="81"/>
      <c r="Y21" s="85"/>
      <c r="Z21" s="81"/>
      <c r="AA21" s="81"/>
      <c r="AB21" s="85"/>
      <c r="AC21" s="85"/>
      <c r="AD21" s="83"/>
      <c r="AE21" s="84" t="str">
        <f t="shared" si="1"/>
        <v/>
      </c>
      <c r="AF21" s="86"/>
      <c r="AG21" s="87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88"/>
      <c r="DY21" s="88"/>
      <c r="DZ21" s="88"/>
      <c r="EA21" s="88"/>
      <c r="EB21" s="88"/>
      <c r="EC21" s="88"/>
      <c r="ED21" s="88"/>
      <c r="EE21" s="88"/>
      <c r="EF21" s="88"/>
      <c r="EG21" s="88"/>
      <c r="EH21" s="88"/>
      <c r="EI21" s="88"/>
      <c r="EJ21" s="88"/>
      <c r="EK21" s="88"/>
      <c r="EL21" s="88"/>
      <c r="EM21" s="88"/>
      <c r="EN21" s="88"/>
      <c r="EO21" s="88"/>
      <c r="EP21" s="88"/>
      <c r="EQ21" s="88"/>
      <c r="ER21" s="88"/>
      <c r="ES21" s="88"/>
      <c r="ET21" s="88"/>
      <c r="EU21" s="88"/>
      <c r="EV21" s="88"/>
      <c r="EW21" s="88"/>
      <c r="EX21" s="88"/>
      <c r="EY21" s="88"/>
      <c r="EZ21" s="88"/>
      <c r="FA21" s="88"/>
      <c r="FB21" s="88"/>
      <c r="FC21" s="88"/>
      <c r="FD21" s="88"/>
      <c r="FE21" s="88"/>
      <c r="FF21" s="88"/>
      <c r="FG21" s="88"/>
      <c r="FH21" s="88"/>
      <c r="FI21" s="88"/>
      <c r="FJ21" s="88"/>
      <c r="FK21" s="88"/>
      <c r="FL21" s="88"/>
      <c r="FM21" s="88"/>
      <c r="FN21" s="88"/>
      <c r="FO21" s="88"/>
      <c r="FP21" s="88"/>
      <c r="FQ21" s="88"/>
      <c r="FR21" s="88"/>
      <c r="FS21" s="88"/>
      <c r="FT21" s="88"/>
      <c r="FU21" s="88"/>
      <c r="FV21" s="88"/>
      <c r="FW21" s="88"/>
      <c r="FX21" s="88"/>
      <c r="FY21" s="88"/>
      <c r="FZ21" s="88"/>
      <c r="GA21" s="88"/>
      <c r="GB21" s="88"/>
      <c r="GC21" s="88"/>
      <c r="GD21" s="88"/>
      <c r="GE21" s="88"/>
      <c r="GF21" s="88"/>
      <c r="GG21" s="88"/>
      <c r="GH21" s="88"/>
      <c r="GI21" s="88"/>
      <c r="GJ21" s="88"/>
      <c r="GK21" s="88"/>
      <c r="GL21" s="88"/>
      <c r="GM21" s="88"/>
      <c r="GN21" s="88"/>
      <c r="GO21" s="88"/>
      <c r="GP21" s="88"/>
      <c r="GQ21" s="88"/>
      <c r="GR21" s="88"/>
      <c r="GS21" s="88"/>
      <c r="GT21" s="88"/>
      <c r="GU21" s="88"/>
      <c r="GV21" s="88"/>
      <c r="GW21" s="88"/>
      <c r="GX21" s="88"/>
      <c r="GY21" s="88"/>
      <c r="GZ21" s="88"/>
      <c r="HA21" s="88"/>
      <c r="HB21" s="88"/>
      <c r="HC21" s="88"/>
      <c r="HD21" s="88"/>
      <c r="HE21" s="88"/>
      <c r="HF21" s="88"/>
      <c r="HG21" s="88"/>
      <c r="HH21" s="88"/>
      <c r="HI21" s="88"/>
      <c r="HJ21" s="88"/>
      <c r="HK21" s="88"/>
      <c r="HL21" s="88"/>
      <c r="HM21" s="88"/>
      <c r="HN21" s="88"/>
      <c r="HO21" s="88"/>
      <c r="HP21" s="88"/>
      <c r="HQ21" s="88"/>
      <c r="HR21" s="88"/>
      <c r="HS21" s="88"/>
      <c r="HT21" s="88"/>
      <c r="HU21" s="88"/>
      <c r="HV21" s="88"/>
      <c r="HW21" s="88"/>
      <c r="HX21" s="88"/>
      <c r="HY21" s="88"/>
      <c r="HZ21" s="88"/>
      <c r="IA21" s="88"/>
      <c r="IB21" s="88"/>
      <c r="IC21" s="88"/>
      <c r="ID21" s="88"/>
      <c r="IE21" s="88"/>
      <c r="IF21" s="88"/>
      <c r="IG21" s="88"/>
      <c r="IH21" s="88"/>
      <c r="II21" s="88"/>
      <c r="IJ21" s="88"/>
      <c r="IK21" s="88"/>
      <c r="IL21" s="88"/>
      <c r="IM21" s="88"/>
      <c r="IN21" s="88"/>
      <c r="IO21" s="88"/>
      <c r="IP21" s="88"/>
      <c r="IQ21" s="88"/>
      <c r="IR21" s="88"/>
      <c r="IS21" s="88"/>
      <c r="IT21" s="88"/>
    </row>
    <row r="22" spans="1:254" s="5" customFormat="1" ht="15" customHeight="1" x14ac:dyDescent="0.2">
      <c r="A22" s="51" t="s">
        <v>82</v>
      </c>
      <c r="B22" s="31"/>
      <c r="C22" s="32"/>
      <c r="D22" s="32"/>
      <c r="E22" s="32"/>
      <c r="F22" s="32"/>
      <c r="G22" s="32"/>
      <c r="H22" s="32">
        <v>-0.5</v>
      </c>
      <c r="I22" s="32">
        <v>-2.7</v>
      </c>
      <c r="J22" s="32"/>
      <c r="K22" s="32"/>
      <c r="L22" s="33">
        <f t="shared" si="0"/>
        <v>-3.2</v>
      </c>
      <c r="M22" s="32"/>
      <c r="N22" s="32"/>
      <c r="O22" s="32"/>
      <c r="P22" s="32"/>
      <c r="Q22" s="32"/>
      <c r="R22" s="32"/>
      <c r="S22" s="32"/>
      <c r="T22" s="32">
        <v>-0.2</v>
      </c>
      <c r="U22" s="32">
        <v>-1.3</v>
      </c>
      <c r="V22" s="32"/>
      <c r="W22" s="32"/>
      <c r="X22" s="32"/>
      <c r="Y22" s="32"/>
      <c r="Z22" s="32"/>
      <c r="AA22" s="32"/>
      <c r="AB22" s="32"/>
      <c r="AC22" s="32"/>
      <c r="AD22" s="32">
        <v>3.7</v>
      </c>
      <c r="AE22" s="31">
        <f t="shared" si="1"/>
        <v>2.2000000000000002</v>
      </c>
      <c r="AF22" s="31">
        <f>IF(SUM(L22,AE22)=0,"",SUM(L22,AE22))</f>
        <v>-1</v>
      </c>
      <c r="AG22" s="23"/>
    </row>
    <row r="23" spans="1:254" s="5" customFormat="1" ht="15" hidden="1" customHeight="1" x14ac:dyDescent="0.2">
      <c r="A23" s="80" t="s">
        <v>174</v>
      </c>
      <c r="B23" s="81"/>
      <c r="C23" s="81"/>
      <c r="D23" s="81"/>
      <c r="E23" s="81"/>
      <c r="F23" s="81"/>
      <c r="G23" s="82"/>
      <c r="H23" s="81"/>
      <c r="I23" s="82"/>
      <c r="J23" s="81"/>
      <c r="K23" s="83"/>
      <c r="L23" s="33" t="str">
        <f t="shared" si="0"/>
        <v/>
      </c>
      <c r="M23" s="81"/>
      <c r="N23" s="81"/>
      <c r="O23" s="85"/>
      <c r="P23" s="81"/>
      <c r="Q23" s="81"/>
      <c r="R23" s="81"/>
      <c r="S23" s="81"/>
      <c r="T23" s="82"/>
      <c r="U23" s="82"/>
      <c r="V23" s="81"/>
      <c r="W23" s="81"/>
      <c r="X23" s="81"/>
      <c r="Y23" s="85"/>
      <c r="Z23" s="81"/>
      <c r="AA23" s="81"/>
      <c r="AB23" s="85"/>
      <c r="AC23" s="85"/>
      <c r="AD23" s="83"/>
      <c r="AE23" s="84" t="str">
        <f t="shared" si="1"/>
        <v/>
      </c>
      <c r="AF23" s="86"/>
      <c r="AG23" s="87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88"/>
      <c r="DY23" s="88"/>
      <c r="DZ23" s="88"/>
      <c r="EA23" s="88"/>
      <c r="EB23" s="88"/>
      <c r="EC23" s="88"/>
      <c r="ED23" s="88"/>
      <c r="EE23" s="88"/>
      <c r="EF23" s="88"/>
      <c r="EG23" s="88"/>
      <c r="EH23" s="88"/>
      <c r="EI23" s="88"/>
      <c r="EJ23" s="88"/>
      <c r="EK23" s="88"/>
      <c r="EL23" s="88"/>
      <c r="EM23" s="88"/>
      <c r="EN23" s="88"/>
      <c r="EO23" s="88"/>
      <c r="EP23" s="88"/>
      <c r="EQ23" s="88"/>
      <c r="ER23" s="88"/>
      <c r="ES23" s="88"/>
      <c r="ET23" s="88"/>
      <c r="EU23" s="88"/>
      <c r="EV23" s="88"/>
      <c r="EW23" s="88"/>
      <c r="EX23" s="88"/>
      <c r="EY23" s="88"/>
      <c r="EZ23" s="88"/>
      <c r="FA23" s="88"/>
      <c r="FB23" s="88"/>
      <c r="FC23" s="88"/>
      <c r="FD23" s="88"/>
      <c r="FE23" s="88"/>
      <c r="FF23" s="88"/>
      <c r="FG23" s="88"/>
      <c r="FH23" s="88"/>
      <c r="FI23" s="88"/>
      <c r="FJ23" s="88"/>
      <c r="FK23" s="88"/>
      <c r="FL23" s="88"/>
      <c r="FM23" s="88"/>
      <c r="FN23" s="88"/>
      <c r="FO23" s="88"/>
      <c r="FP23" s="88"/>
      <c r="FQ23" s="88"/>
      <c r="FR23" s="88"/>
      <c r="FS23" s="88"/>
      <c r="FT23" s="88"/>
      <c r="FU23" s="88"/>
      <c r="FV23" s="88"/>
      <c r="FW23" s="88"/>
      <c r="FX23" s="88"/>
      <c r="FY23" s="88"/>
      <c r="FZ23" s="88"/>
      <c r="GA23" s="88"/>
      <c r="GB23" s="88"/>
      <c r="GC23" s="88"/>
      <c r="GD23" s="88"/>
      <c r="GE23" s="88"/>
      <c r="GF23" s="88"/>
      <c r="GG23" s="88"/>
      <c r="GH23" s="88"/>
      <c r="GI23" s="88"/>
      <c r="GJ23" s="88"/>
      <c r="GK23" s="88"/>
      <c r="GL23" s="88"/>
      <c r="GM23" s="88"/>
      <c r="GN23" s="88"/>
      <c r="GO23" s="88"/>
      <c r="GP23" s="88"/>
      <c r="GQ23" s="88"/>
      <c r="GR23" s="88"/>
      <c r="GS23" s="88"/>
      <c r="GT23" s="88"/>
      <c r="GU23" s="88"/>
      <c r="GV23" s="88"/>
      <c r="GW23" s="88"/>
      <c r="GX23" s="88"/>
      <c r="GY23" s="88"/>
      <c r="GZ23" s="88"/>
      <c r="HA23" s="88"/>
      <c r="HB23" s="88"/>
      <c r="HC23" s="88"/>
      <c r="HD23" s="88"/>
      <c r="HE23" s="88"/>
      <c r="HF23" s="88"/>
      <c r="HG23" s="88"/>
      <c r="HH23" s="88"/>
      <c r="HI23" s="88"/>
      <c r="HJ23" s="88"/>
      <c r="HK23" s="88"/>
      <c r="HL23" s="88"/>
      <c r="HM23" s="88"/>
      <c r="HN23" s="88"/>
      <c r="HO23" s="88"/>
      <c r="HP23" s="88"/>
      <c r="HQ23" s="88"/>
      <c r="HR23" s="88"/>
      <c r="HS23" s="88"/>
      <c r="HT23" s="88"/>
      <c r="HU23" s="88"/>
      <c r="HV23" s="88"/>
      <c r="HW23" s="88"/>
      <c r="HX23" s="88"/>
      <c r="HY23" s="88"/>
      <c r="HZ23" s="88"/>
      <c r="IA23" s="88"/>
      <c r="IB23" s="88"/>
      <c r="IC23" s="88"/>
      <c r="ID23" s="88"/>
      <c r="IE23" s="88"/>
      <c r="IF23" s="88"/>
      <c r="IG23" s="88"/>
      <c r="IH23" s="88"/>
      <c r="II23" s="88"/>
      <c r="IJ23" s="88"/>
      <c r="IK23" s="88"/>
      <c r="IL23" s="88"/>
      <c r="IM23" s="88"/>
      <c r="IN23" s="88"/>
      <c r="IO23" s="88"/>
      <c r="IP23" s="88"/>
      <c r="IQ23" s="88"/>
      <c r="IR23" s="88"/>
      <c r="IS23" s="88"/>
      <c r="IT23" s="88"/>
    </row>
    <row r="24" spans="1:254" s="5" customFormat="1" ht="15" hidden="1" customHeight="1" x14ac:dyDescent="0.2">
      <c r="A24" s="80" t="s">
        <v>175</v>
      </c>
      <c r="B24" s="81"/>
      <c r="C24" s="81"/>
      <c r="D24" s="81"/>
      <c r="E24" s="81"/>
      <c r="F24" s="81"/>
      <c r="G24" s="81"/>
      <c r="H24" s="81"/>
      <c r="I24" s="81"/>
      <c r="J24" s="81"/>
      <c r="K24" s="83"/>
      <c r="L24" s="33" t="str">
        <f t="shared" si="0"/>
        <v/>
      </c>
      <c r="M24" s="81"/>
      <c r="N24" s="81"/>
      <c r="O24" s="85"/>
      <c r="P24" s="81"/>
      <c r="Q24" s="81"/>
      <c r="R24" s="81"/>
      <c r="S24" s="81"/>
      <c r="T24" s="81"/>
      <c r="U24" s="81"/>
      <c r="V24" s="81"/>
      <c r="W24" s="81"/>
      <c r="X24" s="81"/>
      <c r="Y24" s="85"/>
      <c r="Z24" s="81"/>
      <c r="AA24" s="81"/>
      <c r="AB24" s="85"/>
      <c r="AC24" s="85"/>
      <c r="AD24" s="83"/>
      <c r="AE24" s="84" t="str">
        <f>IF(SUM(M24:AD24)=0,"",SUM(M24:AD24))</f>
        <v/>
      </c>
      <c r="AF24" s="86"/>
      <c r="AG24" s="87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88"/>
      <c r="DY24" s="88"/>
      <c r="DZ24" s="88"/>
      <c r="EA24" s="88"/>
      <c r="EB24" s="88"/>
      <c r="EC24" s="88"/>
      <c r="ED24" s="88"/>
      <c r="EE24" s="88"/>
      <c r="EF24" s="88"/>
      <c r="EG24" s="88"/>
      <c r="EH24" s="88"/>
      <c r="EI24" s="88"/>
      <c r="EJ24" s="88"/>
      <c r="EK24" s="88"/>
      <c r="EL24" s="88"/>
      <c r="EM24" s="88"/>
      <c r="EN24" s="88"/>
      <c r="EO24" s="88"/>
      <c r="EP24" s="88"/>
      <c r="EQ24" s="88"/>
      <c r="ER24" s="88"/>
      <c r="ES24" s="88"/>
      <c r="ET24" s="88"/>
      <c r="EU24" s="88"/>
      <c r="EV24" s="88"/>
      <c r="EW24" s="88"/>
      <c r="EX24" s="88"/>
      <c r="EY24" s="88"/>
      <c r="EZ24" s="88"/>
      <c r="FA24" s="88"/>
      <c r="FB24" s="88"/>
      <c r="FC24" s="88"/>
      <c r="FD24" s="88"/>
      <c r="FE24" s="88"/>
      <c r="FF24" s="88"/>
      <c r="FG24" s="88"/>
      <c r="FH24" s="88"/>
      <c r="FI24" s="88"/>
      <c r="FJ24" s="88"/>
      <c r="FK24" s="88"/>
      <c r="FL24" s="88"/>
      <c r="FM24" s="88"/>
      <c r="FN24" s="88"/>
      <c r="FO24" s="88"/>
      <c r="FP24" s="88"/>
      <c r="FQ24" s="88"/>
      <c r="FR24" s="88"/>
      <c r="FS24" s="88"/>
      <c r="FT24" s="88"/>
      <c r="FU24" s="88"/>
      <c r="FV24" s="88"/>
      <c r="FW24" s="88"/>
      <c r="FX24" s="88"/>
      <c r="FY24" s="88"/>
      <c r="FZ24" s="88"/>
      <c r="GA24" s="88"/>
      <c r="GB24" s="88"/>
      <c r="GC24" s="88"/>
      <c r="GD24" s="88"/>
      <c r="GE24" s="88"/>
      <c r="GF24" s="88"/>
      <c r="GG24" s="88"/>
      <c r="GH24" s="88"/>
      <c r="GI24" s="88"/>
      <c r="GJ24" s="88"/>
      <c r="GK24" s="88"/>
      <c r="GL24" s="88"/>
      <c r="GM24" s="88"/>
      <c r="GN24" s="88"/>
      <c r="GO24" s="88"/>
      <c r="GP24" s="88"/>
      <c r="GQ24" s="88"/>
      <c r="GR24" s="88"/>
      <c r="GS24" s="88"/>
      <c r="GT24" s="88"/>
      <c r="GU24" s="88"/>
      <c r="GV24" s="88"/>
      <c r="GW24" s="88"/>
      <c r="GX24" s="88"/>
      <c r="GY24" s="88"/>
      <c r="GZ24" s="88"/>
      <c r="HA24" s="88"/>
      <c r="HB24" s="88"/>
      <c r="HC24" s="88"/>
      <c r="HD24" s="88"/>
      <c r="HE24" s="88"/>
      <c r="HF24" s="88"/>
      <c r="HG24" s="88"/>
      <c r="HH24" s="88"/>
      <c r="HI24" s="88"/>
      <c r="HJ24" s="88"/>
      <c r="HK24" s="88"/>
      <c r="HL24" s="88"/>
      <c r="HM24" s="88"/>
      <c r="HN24" s="88"/>
      <c r="HO24" s="88"/>
      <c r="HP24" s="88"/>
      <c r="HQ24" s="88"/>
      <c r="HR24" s="88"/>
      <c r="HS24" s="88"/>
      <c r="HT24" s="88"/>
      <c r="HU24" s="88"/>
      <c r="HV24" s="88"/>
      <c r="HW24" s="88"/>
      <c r="HX24" s="88"/>
      <c r="HY24" s="88"/>
      <c r="HZ24" s="88"/>
      <c r="IA24" s="88"/>
      <c r="IB24" s="88"/>
      <c r="IC24" s="88"/>
      <c r="ID24" s="88"/>
      <c r="IE24" s="88"/>
      <c r="IF24" s="88"/>
      <c r="IG24" s="88"/>
      <c r="IH24" s="88"/>
      <c r="II24" s="88"/>
      <c r="IJ24" s="88"/>
      <c r="IK24" s="88"/>
      <c r="IL24" s="88"/>
      <c r="IM24" s="88"/>
      <c r="IN24" s="88"/>
      <c r="IO24" s="88"/>
      <c r="IP24" s="88"/>
      <c r="IQ24" s="88"/>
      <c r="IR24" s="88"/>
      <c r="IS24" s="88"/>
      <c r="IT24" s="88"/>
    </row>
    <row r="25" spans="1:254" s="5" customFormat="1" ht="15" hidden="1" customHeight="1" x14ac:dyDescent="0.2">
      <c r="A25" s="80" t="s">
        <v>176</v>
      </c>
      <c r="B25" s="81"/>
      <c r="C25" s="81"/>
      <c r="D25" s="81"/>
      <c r="E25" s="81"/>
      <c r="F25" s="81"/>
      <c r="G25" s="81"/>
      <c r="H25" s="81"/>
      <c r="I25" s="81"/>
      <c r="J25" s="81"/>
      <c r="K25" s="83"/>
      <c r="L25" s="33" t="str">
        <f t="shared" si="0"/>
        <v/>
      </c>
      <c r="M25" s="81"/>
      <c r="N25" s="81"/>
      <c r="O25" s="85"/>
      <c r="P25" s="81"/>
      <c r="Q25" s="81"/>
      <c r="R25" s="81"/>
      <c r="S25" s="81"/>
      <c r="T25" s="81"/>
      <c r="U25" s="81"/>
      <c r="V25" s="81"/>
      <c r="W25" s="81"/>
      <c r="X25" s="81"/>
      <c r="Y25" s="85"/>
      <c r="Z25" s="81"/>
      <c r="AA25" s="81"/>
      <c r="AB25" s="85"/>
      <c r="AC25" s="85"/>
      <c r="AD25" s="83"/>
      <c r="AE25" s="84" t="str">
        <f t="shared" si="1"/>
        <v/>
      </c>
      <c r="AF25" s="86"/>
      <c r="AG25" s="87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88"/>
      <c r="DY25" s="88"/>
      <c r="DZ25" s="88"/>
      <c r="EA25" s="88"/>
      <c r="EB25" s="88"/>
      <c r="EC25" s="88"/>
      <c r="ED25" s="88"/>
      <c r="EE25" s="88"/>
      <c r="EF25" s="88"/>
      <c r="EG25" s="88"/>
      <c r="EH25" s="88"/>
      <c r="EI25" s="88"/>
      <c r="EJ25" s="88"/>
      <c r="EK25" s="88"/>
      <c r="EL25" s="88"/>
      <c r="EM25" s="88"/>
      <c r="EN25" s="88"/>
      <c r="EO25" s="88"/>
      <c r="EP25" s="88"/>
      <c r="EQ25" s="88"/>
      <c r="ER25" s="88"/>
      <c r="ES25" s="88"/>
      <c r="ET25" s="88"/>
      <c r="EU25" s="88"/>
      <c r="EV25" s="88"/>
      <c r="EW25" s="88"/>
      <c r="EX25" s="88"/>
      <c r="EY25" s="88"/>
      <c r="EZ25" s="88"/>
      <c r="FA25" s="88"/>
      <c r="FB25" s="88"/>
      <c r="FC25" s="88"/>
      <c r="FD25" s="88"/>
      <c r="FE25" s="88"/>
      <c r="FF25" s="88"/>
      <c r="FG25" s="88"/>
      <c r="FH25" s="88"/>
      <c r="FI25" s="88"/>
      <c r="FJ25" s="88"/>
      <c r="FK25" s="88"/>
      <c r="FL25" s="88"/>
      <c r="FM25" s="88"/>
      <c r="FN25" s="88"/>
      <c r="FO25" s="88"/>
      <c r="FP25" s="88"/>
      <c r="FQ25" s="88"/>
      <c r="FR25" s="88"/>
      <c r="FS25" s="88"/>
      <c r="FT25" s="88"/>
      <c r="FU25" s="88"/>
      <c r="FV25" s="88"/>
      <c r="FW25" s="88"/>
      <c r="FX25" s="88"/>
      <c r="FY25" s="88"/>
      <c r="FZ25" s="88"/>
      <c r="GA25" s="88"/>
      <c r="GB25" s="88"/>
      <c r="GC25" s="88"/>
      <c r="GD25" s="88"/>
      <c r="GE25" s="88"/>
      <c r="GF25" s="88"/>
      <c r="GG25" s="88"/>
      <c r="GH25" s="88"/>
      <c r="GI25" s="88"/>
      <c r="GJ25" s="88"/>
      <c r="GK25" s="88"/>
      <c r="GL25" s="88"/>
      <c r="GM25" s="88"/>
      <c r="GN25" s="88"/>
      <c r="GO25" s="88"/>
      <c r="GP25" s="88"/>
      <c r="GQ25" s="88"/>
      <c r="GR25" s="88"/>
      <c r="GS25" s="88"/>
      <c r="GT25" s="88"/>
      <c r="GU25" s="88"/>
      <c r="GV25" s="88"/>
      <c r="GW25" s="88"/>
      <c r="GX25" s="88"/>
      <c r="GY25" s="88"/>
      <c r="GZ25" s="88"/>
      <c r="HA25" s="88"/>
      <c r="HB25" s="88"/>
      <c r="HC25" s="88"/>
      <c r="HD25" s="88"/>
      <c r="HE25" s="88"/>
      <c r="HF25" s="88"/>
      <c r="HG25" s="88"/>
      <c r="HH25" s="88"/>
      <c r="HI25" s="88"/>
      <c r="HJ25" s="88"/>
      <c r="HK25" s="88"/>
      <c r="HL25" s="88"/>
      <c r="HM25" s="88"/>
      <c r="HN25" s="88"/>
      <c r="HO25" s="88"/>
      <c r="HP25" s="88"/>
      <c r="HQ25" s="88"/>
      <c r="HR25" s="88"/>
      <c r="HS25" s="88"/>
      <c r="HT25" s="88"/>
      <c r="HU25" s="88"/>
      <c r="HV25" s="88"/>
      <c r="HW25" s="88"/>
      <c r="HX25" s="88"/>
      <c r="HY25" s="88"/>
      <c r="HZ25" s="88"/>
      <c r="IA25" s="88"/>
      <c r="IB25" s="88"/>
      <c r="IC25" s="88"/>
      <c r="ID25" s="88"/>
      <c r="IE25" s="88"/>
      <c r="IF25" s="88"/>
      <c r="IG25" s="88"/>
      <c r="IH25" s="88"/>
      <c r="II25" s="88"/>
      <c r="IJ25" s="88"/>
      <c r="IK25" s="88"/>
      <c r="IL25" s="88"/>
      <c r="IM25" s="88"/>
      <c r="IN25" s="88"/>
      <c r="IO25" s="88"/>
      <c r="IP25" s="88"/>
      <c r="IQ25" s="88"/>
      <c r="IR25" s="88"/>
      <c r="IS25" s="88"/>
      <c r="IT25" s="88"/>
    </row>
    <row r="26" spans="1:254" s="5" customFormat="1" ht="15" hidden="1" customHeight="1" x14ac:dyDescent="0.2">
      <c r="A26" s="80" t="s">
        <v>177</v>
      </c>
      <c r="B26" s="81"/>
      <c r="C26" s="81"/>
      <c r="D26" s="81"/>
      <c r="E26" s="81"/>
      <c r="F26" s="81"/>
      <c r="G26" s="81"/>
      <c r="H26" s="81"/>
      <c r="I26" s="81"/>
      <c r="J26" s="81"/>
      <c r="K26" s="83"/>
      <c r="L26" s="33" t="str">
        <f t="shared" si="0"/>
        <v/>
      </c>
      <c r="M26" s="81"/>
      <c r="N26" s="81"/>
      <c r="O26" s="85"/>
      <c r="P26" s="81"/>
      <c r="Q26" s="81"/>
      <c r="R26" s="81"/>
      <c r="S26" s="81"/>
      <c r="T26" s="81"/>
      <c r="U26" s="81"/>
      <c r="V26" s="81"/>
      <c r="W26" s="81"/>
      <c r="X26" s="81"/>
      <c r="Y26" s="85"/>
      <c r="Z26" s="81"/>
      <c r="AA26" s="81"/>
      <c r="AB26" s="85"/>
      <c r="AC26" s="85"/>
      <c r="AD26" s="83"/>
      <c r="AE26" s="84" t="str">
        <f t="shared" si="1"/>
        <v/>
      </c>
      <c r="AF26" s="86"/>
      <c r="AG26" s="87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88"/>
      <c r="DY26" s="88"/>
      <c r="DZ26" s="88"/>
      <c r="EA26" s="88"/>
      <c r="EB26" s="88"/>
      <c r="EC26" s="88"/>
      <c r="ED26" s="88"/>
      <c r="EE26" s="88"/>
      <c r="EF26" s="88"/>
      <c r="EG26" s="88"/>
      <c r="EH26" s="88"/>
      <c r="EI26" s="88"/>
      <c r="EJ26" s="88"/>
      <c r="EK26" s="88"/>
      <c r="EL26" s="88"/>
      <c r="EM26" s="88"/>
      <c r="EN26" s="88"/>
      <c r="EO26" s="88"/>
      <c r="EP26" s="88"/>
      <c r="EQ26" s="88"/>
      <c r="ER26" s="88"/>
      <c r="ES26" s="88"/>
      <c r="ET26" s="88"/>
      <c r="EU26" s="88"/>
      <c r="EV26" s="88"/>
      <c r="EW26" s="88"/>
      <c r="EX26" s="88"/>
      <c r="EY26" s="88"/>
      <c r="EZ26" s="88"/>
      <c r="FA26" s="88"/>
      <c r="FB26" s="88"/>
      <c r="FC26" s="88"/>
      <c r="FD26" s="88"/>
      <c r="FE26" s="88"/>
      <c r="FF26" s="88"/>
      <c r="FG26" s="88"/>
      <c r="FH26" s="88"/>
      <c r="FI26" s="88"/>
      <c r="FJ26" s="88"/>
      <c r="FK26" s="88"/>
      <c r="FL26" s="88"/>
      <c r="FM26" s="88"/>
      <c r="FN26" s="88"/>
      <c r="FO26" s="88"/>
      <c r="FP26" s="88"/>
      <c r="FQ26" s="88"/>
      <c r="FR26" s="88"/>
      <c r="FS26" s="88"/>
      <c r="FT26" s="88"/>
      <c r="FU26" s="88"/>
      <c r="FV26" s="88"/>
      <c r="FW26" s="88"/>
      <c r="FX26" s="88"/>
      <c r="FY26" s="88"/>
      <c r="FZ26" s="88"/>
      <c r="GA26" s="88"/>
      <c r="GB26" s="88"/>
      <c r="GC26" s="88"/>
      <c r="GD26" s="88"/>
      <c r="GE26" s="88"/>
      <c r="GF26" s="88"/>
      <c r="GG26" s="88"/>
      <c r="GH26" s="88"/>
      <c r="GI26" s="88"/>
      <c r="GJ26" s="88"/>
      <c r="GK26" s="88"/>
      <c r="GL26" s="88"/>
      <c r="GM26" s="88"/>
      <c r="GN26" s="88"/>
      <c r="GO26" s="88"/>
      <c r="GP26" s="88"/>
      <c r="GQ26" s="88"/>
      <c r="GR26" s="88"/>
      <c r="GS26" s="88"/>
      <c r="GT26" s="88"/>
      <c r="GU26" s="88"/>
      <c r="GV26" s="88"/>
      <c r="GW26" s="88"/>
      <c r="GX26" s="88"/>
      <c r="GY26" s="88"/>
      <c r="GZ26" s="88"/>
      <c r="HA26" s="88"/>
      <c r="HB26" s="88"/>
      <c r="HC26" s="88"/>
      <c r="HD26" s="88"/>
      <c r="HE26" s="88"/>
      <c r="HF26" s="88"/>
      <c r="HG26" s="88"/>
      <c r="HH26" s="88"/>
      <c r="HI26" s="88"/>
      <c r="HJ26" s="88"/>
      <c r="HK26" s="88"/>
      <c r="HL26" s="88"/>
      <c r="HM26" s="88"/>
      <c r="HN26" s="88"/>
      <c r="HO26" s="88"/>
      <c r="HP26" s="88"/>
      <c r="HQ26" s="88"/>
      <c r="HR26" s="88"/>
      <c r="HS26" s="88"/>
      <c r="HT26" s="88"/>
      <c r="HU26" s="88"/>
      <c r="HV26" s="88"/>
      <c r="HW26" s="88"/>
      <c r="HX26" s="88"/>
      <c r="HY26" s="88"/>
      <c r="HZ26" s="88"/>
      <c r="IA26" s="88"/>
      <c r="IB26" s="88"/>
      <c r="IC26" s="88"/>
      <c r="ID26" s="88"/>
      <c r="IE26" s="88"/>
      <c r="IF26" s="88"/>
      <c r="IG26" s="88"/>
      <c r="IH26" s="88"/>
      <c r="II26" s="88"/>
      <c r="IJ26" s="88"/>
      <c r="IK26" s="88"/>
      <c r="IL26" s="88"/>
      <c r="IM26" s="88"/>
      <c r="IN26" s="88"/>
      <c r="IO26" s="88"/>
      <c r="IP26" s="88"/>
      <c r="IQ26" s="88"/>
      <c r="IR26" s="88"/>
      <c r="IS26" s="88"/>
      <c r="IT26" s="88"/>
    </row>
    <row r="27" spans="1:254" s="5" customFormat="1" ht="15" hidden="1" customHeight="1" x14ac:dyDescent="0.2">
      <c r="A27" s="80" t="s">
        <v>178</v>
      </c>
      <c r="B27" s="81"/>
      <c r="C27" s="81"/>
      <c r="D27" s="81"/>
      <c r="E27" s="81"/>
      <c r="F27" s="81"/>
      <c r="G27" s="81"/>
      <c r="H27" s="81"/>
      <c r="I27" s="81"/>
      <c r="J27" s="81"/>
      <c r="K27" s="83"/>
      <c r="L27" s="33" t="str">
        <f t="shared" si="0"/>
        <v/>
      </c>
      <c r="M27" s="81"/>
      <c r="N27" s="81"/>
      <c r="O27" s="85"/>
      <c r="P27" s="81"/>
      <c r="Q27" s="81"/>
      <c r="R27" s="81"/>
      <c r="S27" s="81"/>
      <c r="T27" s="81"/>
      <c r="U27" s="81"/>
      <c r="V27" s="81"/>
      <c r="W27" s="81"/>
      <c r="X27" s="81"/>
      <c r="Y27" s="85"/>
      <c r="Z27" s="81"/>
      <c r="AA27" s="81"/>
      <c r="AB27" s="85"/>
      <c r="AC27" s="85"/>
      <c r="AD27" s="83"/>
      <c r="AE27" s="84" t="str">
        <f t="shared" si="1"/>
        <v/>
      </c>
      <c r="AF27" s="86"/>
      <c r="AG27" s="87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88"/>
      <c r="DY27" s="88"/>
      <c r="DZ27" s="88"/>
      <c r="EA27" s="88"/>
      <c r="EB27" s="88"/>
      <c r="EC27" s="88"/>
      <c r="ED27" s="88"/>
      <c r="EE27" s="88"/>
      <c r="EF27" s="88"/>
      <c r="EG27" s="88"/>
      <c r="EH27" s="88"/>
      <c r="EI27" s="88"/>
      <c r="EJ27" s="88"/>
      <c r="EK27" s="88"/>
      <c r="EL27" s="88"/>
      <c r="EM27" s="88"/>
      <c r="EN27" s="88"/>
      <c r="EO27" s="88"/>
      <c r="EP27" s="88"/>
      <c r="EQ27" s="88"/>
      <c r="ER27" s="88"/>
      <c r="ES27" s="88"/>
      <c r="ET27" s="88"/>
      <c r="EU27" s="88"/>
      <c r="EV27" s="88"/>
      <c r="EW27" s="88"/>
      <c r="EX27" s="88"/>
      <c r="EY27" s="88"/>
      <c r="EZ27" s="88"/>
      <c r="FA27" s="88"/>
      <c r="FB27" s="88"/>
      <c r="FC27" s="88"/>
      <c r="FD27" s="88"/>
      <c r="FE27" s="88"/>
      <c r="FF27" s="88"/>
      <c r="FG27" s="88"/>
      <c r="FH27" s="88"/>
      <c r="FI27" s="88"/>
      <c r="FJ27" s="88"/>
      <c r="FK27" s="88"/>
      <c r="FL27" s="88"/>
      <c r="FM27" s="88"/>
      <c r="FN27" s="88"/>
      <c r="FO27" s="88"/>
      <c r="FP27" s="88"/>
      <c r="FQ27" s="88"/>
      <c r="FR27" s="88"/>
      <c r="FS27" s="88"/>
      <c r="FT27" s="88"/>
      <c r="FU27" s="88"/>
      <c r="FV27" s="88"/>
      <c r="FW27" s="88"/>
      <c r="FX27" s="88"/>
      <c r="FY27" s="88"/>
      <c r="FZ27" s="88"/>
      <c r="GA27" s="88"/>
      <c r="GB27" s="88"/>
      <c r="GC27" s="88"/>
      <c r="GD27" s="88"/>
      <c r="GE27" s="88"/>
      <c r="GF27" s="88"/>
      <c r="GG27" s="88"/>
      <c r="GH27" s="88"/>
      <c r="GI27" s="88"/>
      <c r="GJ27" s="88"/>
      <c r="GK27" s="88"/>
      <c r="GL27" s="88"/>
      <c r="GM27" s="88"/>
      <c r="GN27" s="88"/>
      <c r="GO27" s="88"/>
      <c r="GP27" s="88"/>
      <c r="GQ27" s="88"/>
      <c r="GR27" s="88"/>
      <c r="GS27" s="88"/>
      <c r="GT27" s="88"/>
      <c r="GU27" s="88"/>
      <c r="GV27" s="88"/>
      <c r="GW27" s="88"/>
      <c r="GX27" s="88"/>
      <c r="GY27" s="88"/>
      <c r="GZ27" s="88"/>
      <c r="HA27" s="88"/>
      <c r="HB27" s="88"/>
      <c r="HC27" s="88"/>
      <c r="HD27" s="88"/>
      <c r="HE27" s="88"/>
      <c r="HF27" s="88"/>
      <c r="HG27" s="88"/>
      <c r="HH27" s="88"/>
      <c r="HI27" s="88"/>
      <c r="HJ27" s="88"/>
      <c r="HK27" s="88"/>
      <c r="HL27" s="88"/>
      <c r="HM27" s="88"/>
      <c r="HN27" s="88"/>
      <c r="HO27" s="88"/>
      <c r="HP27" s="88"/>
      <c r="HQ27" s="88"/>
      <c r="HR27" s="88"/>
      <c r="HS27" s="88"/>
      <c r="HT27" s="88"/>
      <c r="HU27" s="88"/>
      <c r="HV27" s="88"/>
      <c r="HW27" s="88"/>
      <c r="HX27" s="88"/>
      <c r="HY27" s="88"/>
      <c r="HZ27" s="88"/>
      <c r="IA27" s="88"/>
      <c r="IB27" s="88"/>
      <c r="IC27" s="88"/>
      <c r="ID27" s="88"/>
      <c r="IE27" s="88"/>
      <c r="IF27" s="88"/>
      <c r="IG27" s="88"/>
      <c r="IH27" s="88"/>
      <c r="II27" s="88"/>
      <c r="IJ27" s="88"/>
      <c r="IK27" s="88"/>
      <c r="IL27" s="88"/>
      <c r="IM27" s="88"/>
      <c r="IN27" s="88"/>
      <c r="IO27" s="88"/>
      <c r="IP27" s="88"/>
      <c r="IQ27" s="88"/>
      <c r="IR27" s="88"/>
      <c r="IS27" s="88"/>
      <c r="IT27" s="88"/>
    </row>
    <row r="28" spans="1:254" s="5" customFormat="1" ht="15" hidden="1" customHeight="1" x14ac:dyDescent="0.2">
      <c r="A28" s="51" t="s">
        <v>51</v>
      </c>
      <c r="B28" s="31"/>
      <c r="C28" s="32"/>
      <c r="D28" s="32"/>
      <c r="E28" s="32"/>
      <c r="F28" s="32"/>
      <c r="G28" s="32"/>
      <c r="H28" s="32"/>
      <c r="I28" s="32"/>
      <c r="J28" s="32"/>
      <c r="K28" s="32"/>
      <c r="L28" s="33" t="str">
        <f t="shared" si="0"/>
        <v/>
      </c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1" t="str">
        <f t="shared" si="1"/>
        <v/>
      </c>
      <c r="AF28" s="31" t="str">
        <f t="shared" ref="AF28:AF33" si="2">IF(SUM(L28,AE28)=0,"",SUM(L28,AE28))</f>
        <v/>
      </c>
      <c r="AG28" s="23"/>
      <c r="AI28" s="8"/>
    </row>
    <row r="29" spans="1:254" s="5" customFormat="1" ht="15" hidden="1" customHeight="1" x14ac:dyDescent="0.2">
      <c r="A29" s="51" t="s">
        <v>179</v>
      </c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3" t="str">
        <f t="shared" si="0"/>
        <v/>
      </c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1" t="str">
        <f t="shared" si="1"/>
        <v/>
      </c>
      <c r="AF29" s="31" t="str">
        <f t="shared" si="2"/>
        <v/>
      </c>
      <c r="AG29" s="23"/>
      <c r="AI29" s="8"/>
    </row>
    <row r="30" spans="1:254" s="5" customFormat="1" ht="15" customHeight="1" x14ac:dyDescent="0.2">
      <c r="A30" s="51" t="s">
        <v>12</v>
      </c>
      <c r="B30" s="31"/>
      <c r="C30" s="32"/>
      <c r="D30" s="32"/>
      <c r="E30" s="32"/>
      <c r="F30" s="32"/>
      <c r="G30" s="32"/>
      <c r="H30" s="32">
        <v>-0.5</v>
      </c>
      <c r="I30" s="32"/>
      <c r="J30" s="32"/>
      <c r="K30" s="32"/>
      <c r="L30" s="33">
        <f t="shared" si="0"/>
        <v>-0.5</v>
      </c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>
        <v>0.3</v>
      </c>
      <c r="AD30" s="32"/>
      <c r="AE30" s="31">
        <f t="shared" si="1"/>
        <v>0.3</v>
      </c>
      <c r="AF30" s="31">
        <f t="shared" si="2"/>
        <v>-0.2</v>
      </c>
      <c r="AG30" s="23"/>
    </row>
    <row r="31" spans="1:254" s="5" customFormat="1" ht="15" customHeight="1" x14ac:dyDescent="0.2">
      <c r="A31" s="51" t="s">
        <v>13</v>
      </c>
      <c r="B31" s="31"/>
      <c r="C31" s="32"/>
      <c r="D31" s="32"/>
      <c r="E31" s="32"/>
      <c r="F31" s="32"/>
      <c r="G31" s="32"/>
      <c r="H31" s="32"/>
      <c r="I31" s="32"/>
      <c r="J31" s="32"/>
      <c r="K31" s="32"/>
      <c r="L31" s="33" t="str">
        <f t="shared" si="0"/>
        <v/>
      </c>
      <c r="M31" s="32">
        <v>-2.6</v>
      </c>
      <c r="N31" s="32"/>
      <c r="O31" s="32">
        <v>-11.4</v>
      </c>
      <c r="P31" s="32"/>
      <c r="Q31" s="32"/>
      <c r="R31" s="32"/>
      <c r="S31" s="32"/>
      <c r="T31" s="32"/>
      <c r="U31" s="32"/>
      <c r="V31" s="32"/>
      <c r="W31" s="32"/>
      <c r="X31" s="32"/>
      <c r="Y31" s="32">
        <v>10.6</v>
      </c>
      <c r="Z31" s="32"/>
      <c r="AA31" s="32"/>
      <c r="AB31" s="32"/>
      <c r="AC31" s="32"/>
      <c r="AD31" s="32"/>
      <c r="AE31" s="31">
        <f t="shared" si="1"/>
        <v>-3.4000000000000004</v>
      </c>
      <c r="AF31" s="31">
        <f t="shared" si="2"/>
        <v>-3.4000000000000004</v>
      </c>
      <c r="AG31" s="23"/>
    </row>
    <row r="32" spans="1:254" s="5" customFormat="1" ht="15" hidden="1" customHeight="1" x14ac:dyDescent="0.2">
      <c r="A32" s="51" t="s">
        <v>14</v>
      </c>
      <c r="B32" s="31"/>
      <c r="C32" s="32"/>
      <c r="D32" s="32"/>
      <c r="E32" s="32"/>
      <c r="F32" s="32"/>
      <c r="G32" s="32"/>
      <c r="H32" s="32"/>
      <c r="I32" s="32"/>
      <c r="J32" s="32"/>
      <c r="K32" s="32"/>
      <c r="L32" s="33" t="str">
        <f t="shared" si="0"/>
        <v/>
      </c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1" t="str">
        <f t="shared" si="1"/>
        <v/>
      </c>
      <c r="AF32" s="31" t="str">
        <f t="shared" si="2"/>
        <v/>
      </c>
      <c r="AG32" s="23"/>
    </row>
    <row r="33" spans="1:33" s="5" customFormat="1" ht="15" customHeight="1" x14ac:dyDescent="0.2">
      <c r="A33" s="51" t="s">
        <v>125</v>
      </c>
      <c r="B33" s="31">
        <v>-1283.5999999999999</v>
      </c>
      <c r="C33" s="32"/>
      <c r="D33" s="32"/>
      <c r="E33" s="32">
        <v>-920.6</v>
      </c>
      <c r="F33" s="32"/>
      <c r="G33" s="32"/>
      <c r="H33" s="32">
        <v>-1</v>
      </c>
      <c r="I33" s="32">
        <v>-2.7</v>
      </c>
      <c r="J33" s="32"/>
      <c r="K33" s="32"/>
      <c r="L33" s="33">
        <f t="shared" si="0"/>
        <v>-2207.8999999999996</v>
      </c>
      <c r="M33" s="32">
        <v>66.099999999999994</v>
      </c>
      <c r="N33" s="32">
        <v>227.8</v>
      </c>
      <c r="O33" s="32">
        <v>-0.8</v>
      </c>
      <c r="P33" s="32">
        <v>0.6</v>
      </c>
      <c r="Q33" s="32">
        <v>13.4</v>
      </c>
      <c r="R33" s="32">
        <v>41.5</v>
      </c>
      <c r="S33" s="32">
        <v>4.0999999999999996</v>
      </c>
      <c r="T33" s="32">
        <v>442</v>
      </c>
      <c r="U33" s="32">
        <v>371.6</v>
      </c>
      <c r="V33" s="32">
        <v>15.3</v>
      </c>
      <c r="W33" s="32">
        <v>39.299999999999997</v>
      </c>
      <c r="X33" s="32">
        <v>21.3</v>
      </c>
      <c r="Y33" s="32">
        <v>10.6</v>
      </c>
      <c r="Z33" s="32"/>
      <c r="AA33" s="32"/>
      <c r="AB33" s="32"/>
      <c r="AC33" s="32">
        <v>0.3</v>
      </c>
      <c r="AD33" s="32">
        <v>826</v>
      </c>
      <c r="AE33" s="31">
        <f t="shared" si="1"/>
        <v>2079.1</v>
      </c>
      <c r="AF33" s="31">
        <f t="shared" si="2"/>
        <v>-128.79999999999973</v>
      </c>
      <c r="AG33" s="23"/>
    </row>
    <row r="34" spans="1:33" s="5" customFormat="1" ht="15" customHeight="1" x14ac:dyDescent="0.2">
      <c r="A34" s="50" t="s">
        <v>3</v>
      </c>
      <c r="B34" s="21"/>
      <c r="C34" s="17"/>
      <c r="D34" s="17"/>
      <c r="E34" s="17"/>
      <c r="F34" s="17"/>
      <c r="G34" s="17"/>
      <c r="H34" s="17"/>
      <c r="I34" s="17"/>
      <c r="J34" s="17"/>
      <c r="K34" s="17"/>
      <c r="L34" s="24"/>
      <c r="M34" s="35">
        <v>68.7</v>
      </c>
      <c r="N34" s="35">
        <v>227.8</v>
      </c>
      <c r="O34" s="35">
        <v>10.6</v>
      </c>
      <c r="P34" s="35">
        <v>0.6</v>
      </c>
      <c r="Q34" s="35">
        <v>13.4</v>
      </c>
      <c r="R34" s="35">
        <v>41.5</v>
      </c>
      <c r="S34" s="35">
        <v>4.0999999999999996</v>
      </c>
      <c r="T34" s="35">
        <v>445.2</v>
      </c>
      <c r="U34" s="35">
        <v>380.2</v>
      </c>
      <c r="V34" s="35">
        <v>15.3</v>
      </c>
      <c r="W34" s="35">
        <v>39.299999999999997</v>
      </c>
      <c r="X34" s="35">
        <v>21.3</v>
      </c>
      <c r="Y34" s="35">
        <v>10.6</v>
      </c>
      <c r="Z34" s="35"/>
      <c r="AA34" s="35"/>
      <c r="AB34" s="35"/>
      <c r="AC34" s="35">
        <v>0.3</v>
      </c>
      <c r="AD34" s="35">
        <v>826</v>
      </c>
      <c r="AE34" s="34">
        <f t="shared" si="1"/>
        <v>2104.8999999999996</v>
      </c>
      <c r="AF34" s="21"/>
      <c r="AG34" s="22"/>
    </row>
    <row r="35" spans="1:33" s="5" customFormat="1" ht="15" customHeight="1" x14ac:dyDescent="0.2">
      <c r="A35" s="51" t="s">
        <v>4</v>
      </c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20"/>
      <c r="M35" s="32">
        <v>53.4</v>
      </c>
      <c r="N35" s="32"/>
      <c r="O35" s="32"/>
      <c r="P35" s="32">
        <v>1.9</v>
      </c>
      <c r="Q35" s="32"/>
      <c r="R35" s="32"/>
      <c r="S35" s="32">
        <v>6</v>
      </c>
      <c r="T35" s="32">
        <v>323.5</v>
      </c>
      <c r="U35" s="32">
        <v>78.900000000000006</v>
      </c>
      <c r="V35" s="32">
        <v>0.4</v>
      </c>
      <c r="W35" s="32">
        <v>15.1</v>
      </c>
      <c r="X35" s="32"/>
      <c r="Y35" s="32"/>
      <c r="Z35" s="32"/>
      <c r="AA35" s="32"/>
      <c r="AB35" s="32">
        <v>0.7</v>
      </c>
      <c r="AC35" s="32">
        <v>0.6</v>
      </c>
      <c r="AD35" s="32">
        <v>48.1</v>
      </c>
      <c r="AE35" s="31">
        <f t="shared" si="1"/>
        <v>528.6</v>
      </c>
      <c r="AF35" s="18"/>
      <c r="AG35" s="22"/>
    </row>
    <row r="36" spans="1:33" s="5" customFormat="1" ht="15" customHeight="1" x14ac:dyDescent="0.2">
      <c r="A36" s="51" t="s">
        <v>5</v>
      </c>
      <c r="B36" s="18"/>
      <c r="C36" s="19"/>
      <c r="D36" s="19"/>
      <c r="E36" s="19"/>
      <c r="F36" s="19"/>
      <c r="G36" s="19"/>
      <c r="H36" s="19"/>
      <c r="I36" s="19"/>
      <c r="J36" s="19"/>
      <c r="K36" s="19"/>
      <c r="L36" s="20"/>
      <c r="M36" s="32"/>
      <c r="N36" s="32">
        <v>-17.100000000000001</v>
      </c>
      <c r="O36" s="32"/>
      <c r="P36" s="32"/>
      <c r="Q36" s="32"/>
      <c r="R36" s="32">
        <v>-37.4</v>
      </c>
      <c r="S36" s="32">
        <v>-7.9</v>
      </c>
      <c r="T36" s="32">
        <v>-84.6</v>
      </c>
      <c r="U36" s="32">
        <v>-255.6</v>
      </c>
      <c r="V36" s="32"/>
      <c r="W36" s="32">
        <v>-15.5</v>
      </c>
      <c r="X36" s="32"/>
      <c r="Y36" s="32"/>
      <c r="Z36" s="32"/>
      <c r="AA36" s="32"/>
      <c r="AB36" s="32"/>
      <c r="AC36" s="32"/>
      <c r="AD36" s="32">
        <v>-196.7</v>
      </c>
      <c r="AE36" s="31">
        <f t="shared" si="1"/>
        <v>-614.79999999999995</v>
      </c>
      <c r="AF36" s="18"/>
      <c r="AG36" s="22"/>
    </row>
    <row r="37" spans="1:33" s="5" customFormat="1" ht="15" hidden="1" customHeight="1" x14ac:dyDescent="0.2">
      <c r="A37" s="51" t="s">
        <v>180</v>
      </c>
      <c r="B37" s="18"/>
      <c r="C37" s="19"/>
      <c r="D37" s="19"/>
      <c r="E37" s="19"/>
      <c r="F37" s="19"/>
      <c r="G37" s="19"/>
      <c r="H37" s="19"/>
      <c r="I37" s="19"/>
      <c r="J37" s="19"/>
      <c r="K37" s="19"/>
      <c r="L37" s="20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1" t="str">
        <f t="shared" si="1"/>
        <v/>
      </c>
      <c r="AF37" s="18"/>
      <c r="AG37" s="22"/>
    </row>
    <row r="38" spans="1:33" s="5" customFormat="1" ht="15" customHeight="1" x14ac:dyDescent="0.2">
      <c r="A38" s="51" t="s">
        <v>6</v>
      </c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20"/>
      <c r="M38" s="32">
        <v>-1.1000000000000001</v>
      </c>
      <c r="N38" s="32">
        <v>-0.9</v>
      </c>
      <c r="O38" s="32">
        <v>0</v>
      </c>
      <c r="P38" s="32">
        <v>-0.1</v>
      </c>
      <c r="Q38" s="32">
        <v>-0.1</v>
      </c>
      <c r="R38" s="32">
        <v>-0.2</v>
      </c>
      <c r="S38" s="32">
        <v>-0.6</v>
      </c>
      <c r="T38" s="32"/>
      <c r="U38" s="32">
        <v>-1.9</v>
      </c>
      <c r="V38" s="32"/>
      <c r="W38" s="32">
        <v>-0.4</v>
      </c>
      <c r="X38" s="32"/>
      <c r="Y38" s="32">
        <v>-0.9</v>
      </c>
      <c r="Z38" s="32"/>
      <c r="AA38" s="32"/>
      <c r="AB38" s="32"/>
      <c r="AC38" s="32"/>
      <c r="AD38" s="32">
        <v>-138.19999999999999</v>
      </c>
      <c r="AE38" s="31">
        <f t="shared" si="1"/>
        <v>-144.39999999999998</v>
      </c>
      <c r="AF38" s="18"/>
      <c r="AG38" s="22"/>
    </row>
    <row r="39" spans="1:33" s="5" customFormat="1" ht="15" customHeight="1" x14ac:dyDescent="0.2">
      <c r="A39" s="51" t="s">
        <v>7</v>
      </c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20"/>
      <c r="M39" s="32">
        <v>1.6</v>
      </c>
      <c r="N39" s="32">
        <v>21</v>
      </c>
      <c r="O39" s="32">
        <v>0.8</v>
      </c>
      <c r="P39" s="32">
        <v>0.2</v>
      </c>
      <c r="Q39" s="32">
        <v>0.9</v>
      </c>
      <c r="R39" s="32">
        <v>-1</v>
      </c>
      <c r="S39" s="32">
        <v>1.3</v>
      </c>
      <c r="T39" s="32">
        <v>1</v>
      </c>
      <c r="U39" s="32">
        <v>24.3</v>
      </c>
      <c r="V39" s="32"/>
      <c r="W39" s="32">
        <v>4.5</v>
      </c>
      <c r="X39" s="32"/>
      <c r="Y39" s="32"/>
      <c r="Z39" s="32"/>
      <c r="AA39" s="32"/>
      <c r="AB39" s="32"/>
      <c r="AC39" s="32"/>
      <c r="AD39" s="32"/>
      <c r="AE39" s="31">
        <f t="shared" si="1"/>
        <v>54.6</v>
      </c>
      <c r="AF39" s="18"/>
      <c r="AG39" s="22"/>
    </row>
    <row r="40" spans="1:33" s="5" customFormat="1" ht="15" customHeight="1" x14ac:dyDescent="0.2">
      <c r="A40" s="51" t="s">
        <v>8</v>
      </c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20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1" t="str">
        <f t="shared" si="1"/>
        <v/>
      </c>
      <c r="AF40" s="18"/>
      <c r="AG40" s="22"/>
    </row>
    <row r="41" spans="1:33" s="5" customFormat="1" ht="15" customHeight="1" x14ac:dyDescent="0.2">
      <c r="A41" s="51" t="s">
        <v>9</v>
      </c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20"/>
      <c r="M41" s="32">
        <v>0.2</v>
      </c>
      <c r="N41" s="32"/>
      <c r="O41" s="32"/>
      <c r="P41" s="32"/>
      <c r="Q41" s="32"/>
      <c r="R41" s="32"/>
      <c r="S41" s="32">
        <v>0.1</v>
      </c>
      <c r="T41" s="32"/>
      <c r="U41" s="32">
        <v>0.2</v>
      </c>
      <c r="V41" s="32"/>
      <c r="W41" s="32"/>
      <c r="X41" s="32"/>
      <c r="Y41" s="32">
        <v>-0.1</v>
      </c>
      <c r="Z41" s="32"/>
      <c r="AA41" s="32"/>
      <c r="AB41" s="32"/>
      <c r="AC41" s="32"/>
      <c r="AD41" s="32">
        <v>-3.3</v>
      </c>
      <c r="AE41" s="31">
        <f t="shared" si="1"/>
        <v>-2.9</v>
      </c>
      <c r="AF41" s="18"/>
      <c r="AG41" s="22"/>
    </row>
    <row r="42" spans="1:33" s="5" customFormat="1" ht="15" customHeight="1" x14ac:dyDescent="0.2">
      <c r="A42" s="51" t="s">
        <v>10</v>
      </c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20"/>
      <c r="M42" s="32">
        <v>122.8</v>
      </c>
      <c r="N42" s="32">
        <v>230.8</v>
      </c>
      <c r="O42" s="32">
        <v>11.4</v>
      </c>
      <c r="P42" s="32">
        <v>2.6</v>
      </c>
      <c r="Q42" s="32">
        <v>14.2</v>
      </c>
      <c r="R42" s="32">
        <v>2.9</v>
      </c>
      <c r="S42" s="32">
        <v>3</v>
      </c>
      <c r="T42" s="32">
        <v>685.1</v>
      </c>
      <c r="U42" s="32">
        <v>226.1</v>
      </c>
      <c r="V42" s="32">
        <v>15.7</v>
      </c>
      <c r="W42" s="32">
        <v>43</v>
      </c>
      <c r="X42" s="32">
        <v>21.3</v>
      </c>
      <c r="Y42" s="32">
        <v>9.6</v>
      </c>
      <c r="Z42" s="32"/>
      <c r="AA42" s="32"/>
      <c r="AB42" s="32">
        <v>0.7</v>
      </c>
      <c r="AC42" s="32">
        <v>0.9</v>
      </c>
      <c r="AD42" s="32">
        <v>535.9</v>
      </c>
      <c r="AE42" s="31">
        <f t="shared" si="1"/>
        <v>1926</v>
      </c>
      <c r="AF42" s="18"/>
      <c r="AG42" s="22"/>
    </row>
    <row r="43" spans="1:33" s="5" customFormat="1" ht="15" customHeight="1" x14ac:dyDescent="0.2">
      <c r="A43" s="50" t="s">
        <v>41</v>
      </c>
      <c r="B43" s="34">
        <v>1283.5999999999999</v>
      </c>
      <c r="C43" s="35">
        <v>0.9</v>
      </c>
      <c r="D43" s="35">
        <v>19.3</v>
      </c>
      <c r="E43" s="35">
        <v>1633.7</v>
      </c>
      <c r="F43" s="35"/>
      <c r="G43" s="35"/>
      <c r="H43" s="35">
        <v>398.3</v>
      </c>
      <c r="I43" s="35">
        <v>41.8</v>
      </c>
      <c r="J43" s="35"/>
      <c r="K43" s="35"/>
      <c r="L43" s="36">
        <f t="shared" ref="L43:L49" si="3">IF(SUM(B43:K43)=0,"",SUM(B43:K43))</f>
        <v>3377.6000000000004</v>
      </c>
      <c r="M43" s="35">
        <v>123.9</v>
      </c>
      <c r="N43" s="35">
        <v>231.7</v>
      </c>
      <c r="O43" s="35">
        <v>11.4</v>
      </c>
      <c r="P43" s="35">
        <v>2.7</v>
      </c>
      <c r="Q43" s="35">
        <v>14.3</v>
      </c>
      <c r="R43" s="35">
        <v>3.1</v>
      </c>
      <c r="S43" s="35">
        <v>3.6</v>
      </c>
      <c r="T43" s="35">
        <v>685.1</v>
      </c>
      <c r="U43" s="35">
        <v>228</v>
      </c>
      <c r="V43" s="35">
        <v>15.7</v>
      </c>
      <c r="W43" s="35">
        <v>43.4</v>
      </c>
      <c r="X43" s="35">
        <v>21.3</v>
      </c>
      <c r="Y43" s="35">
        <v>10.5</v>
      </c>
      <c r="Z43" s="35"/>
      <c r="AA43" s="35"/>
      <c r="AB43" s="35">
        <v>0.7</v>
      </c>
      <c r="AC43" s="35">
        <v>0.9</v>
      </c>
      <c r="AD43" s="35">
        <v>674.1</v>
      </c>
      <c r="AE43" s="34">
        <f t="shared" si="1"/>
        <v>2070.4000000000005</v>
      </c>
      <c r="AF43" s="18"/>
      <c r="AG43" s="39">
        <f>SUM(L7,L8,L9,L11,L13,AE35,AE36,AE37,AE39,AE41)</f>
        <v>3343.1000000000004</v>
      </c>
    </row>
    <row r="44" spans="1:33" s="5" customFormat="1" ht="15" customHeight="1" x14ac:dyDescent="0.2">
      <c r="A44" s="51" t="s">
        <v>42</v>
      </c>
      <c r="B44" s="31"/>
      <c r="C44" s="32">
        <v>0.9</v>
      </c>
      <c r="D44" s="32">
        <v>19.2</v>
      </c>
      <c r="E44" s="32"/>
      <c r="F44" s="32"/>
      <c r="G44" s="32"/>
      <c r="H44" s="32">
        <v>397.3</v>
      </c>
      <c r="I44" s="32">
        <v>39.1</v>
      </c>
      <c r="J44" s="32"/>
      <c r="K44" s="32"/>
      <c r="L44" s="33">
        <f t="shared" si="3"/>
        <v>456.50000000000006</v>
      </c>
      <c r="M44" s="32">
        <v>120.2</v>
      </c>
      <c r="N44" s="32">
        <v>230.8</v>
      </c>
      <c r="O44" s="32"/>
      <c r="P44" s="32">
        <v>2.6</v>
      </c>
      <c r="Q44" s="32">
        <v>14.2</v>
      </c>
      <c r="R44" s="32">
        <v>2.9</v>
      </c>
      <c r="S44" s="32">
        <v>3</v>
      </c>
      <c r="T44" s="32">
        <v>681.9</v>
      </c>
      <c r="U44" s="32">
        <v>217.5</v>
      </c>
      <c r="V44" s="32">
        <v>15.7</v>
      </c>
      <c r="W44" s="32">
        <v>43</v>
      </c>
      <c r="X44" s="32">
        <v>21.3</v>
      </c>
      <c r="Y44" s="32">
        <v>9.6</v>
      </c>
      <c r="Z44" s="32"/>
      <c r="AA44" s="32"/>
      <c r="AB44" s="32">
        <v>0.7</v>
      </c>
      <c r="AC44" s="32">
        <v>0.9</v>
      </c>
      <c r="AD44" s="32">
        <v>535.9</v>
      </c>
      <c r="AE44" s="31">
        <f t="shared" si="1"/>
        <v>1900.1999999999998</v>
      </c>
      <c r="AF44" s="18"/>
      <c r="AG44" s="37">
        <f t="shared" ref="AG44:AG49" si="4">SUM(L44,AE44)</f>
        <v>2356.6999999999998</v>
      </c>
    </row>
    <row r="45" spans="1:33" s="5" customFormat="1" ht="15" customHeight="1" x14ac:dyDescent="0.2">
      <c r="A45" s="51" t="s">
        <v>43</v>
      </c>
      <c r="B45" s="31"/>
      <c r="C45" s="32"/>
      <c r="D45" s="32">
        <v>1.8</v>
      </c>
      <c r="E45" s="32"/>
      <c r="F45" s="32"/>
      <c r="G45" s="32"/>
      <c r="H45" s="32"/>
      <c r="I45" s="32"/>
      <c r="J45" s="32"/>
      <c r="K45" s="32"/>
      <c r="L45" s="33">
        <f t="shared" si="3"/>
        <v>1.8</v>
      </c>
      <c r="M45" s="32">
        <v>1.5</v>
      </c>
      <c r="N45" s="32">
        <v>0</v>
      </c>
      <c r="O45" s="32"/>
      <c r="P45" s="32"/>
      <c r="Q45" s="32">
        <v>0</v>
      </c>
      <c r="R45" s="32"/>
      <c r="S45" s="32"/>
      <c r="T45" s="32">
        <v>1</v>
      </c>
      <c r="U45" s="32">
        <v>37.799999999999997</v>
      </c>
      <c r="V45" s="32">
        <v>15.3</v>
      </c>
      <c r="W45" s="32">
        <v>0</v>
      </c>
      <c r="X45" s="32">
        <v>21.3</v>
      </c>
      <c r="Y45" s="32">
        <v>0</v>
      </c>
      <c r="Z45" s="32"/>
      <c r="AA45" s="32"/>
      <c r="AB45" s="32"/>
      <c r="AC45" s="32"/>
      <c r="AD45" s="32">
        <v>6</v>
      </c>
      <c r="AE45" s="31">
        <f t="shared" si="1"/>
        <v>82.899999999999991</v>
      </c>
      <c r="AF45" s="18"/>
      <c r="AG45" s="37">
        <f t="shared" si="4"/>
        <v>84.699999999999989</v>
      </c>
    </row>
    <row r="46" spans="1:33" s="5" customFormat="1" ht="15" customHeight="1" x14ac:dyDescent="0.2">
      <c r="A46" s="51" t="s">
        <v>44</v>
      </c>
      <c r="B46" s="31"/>
      <c r="C46" s="32">
        <v>0.9</v>
      </c>
      <c r="D46" s="32">
        <v>17.399999999999999</v>
      </c>
      <c r="E46" s="32"/>
      <c r="F46" s="32"/>
      <c r="G46" s="32"/>
      <c r="H46" s="32">
        <v>397.3</v>
      </c>
      <c r="I46" s="32">
        <v>39.1</v>
      </c>
      <c r="J46" s="32"/>
      <c r="K46" s="32"/>
      <c r="L46" s="33">
        <f t="shared" si="3"/>
        <v>454.70000000000005</v>
      </c>
      <c r="M46" s="32">
        <v>118.7</v>
      </c>
      <c r="N46" s="32">
        <v>230.8</v>
      </c>
      <c r="O46" s="32"/>
      <c r="P46" s="32">
        <v>2.6</v>
      </c>
      <c r="Q46" s="32">
        <v>14.2</v>
      </c>
      <c r="R46" s="32">
        <v>2.9</v>
      </c>
      <c r="S46" s="32">
        <v>3</v>
      </c>
      <c r="T46" s="32">
        <v>680.9</v>
      </c>
      <c r="U46" s="32">
        <v>179.7</v>
      </c>
      <c r="V46" s="32">
        <v>0.4</v>
      </c>
      <c r="W46" s="32">
        <v>43</v>
      </c>
      <c r="X46" s="32"/>
      <c r="Y46" s="32">
        <v>9.6</v>
      </c>
      <c r="Z46" s="32"/>
      <c r="AA46" s="32"/>
      <c r="AB46" s="32">
        <v>0.7</v>
      </c>
      <c r="AC46" s="32">
        <v>0.9</v>
      </c>
      <c r="AD46" s="32">
        <v>529.9</v>
      </c>
      <c r="AE46" s="31">
        <f t="shared" si="1"/>
        <v>1817.3000000000002</v>
      </c>
      <c r="AF46" s="18"/>
      <c r="AG46" s="37">
        <f t="shared" si="4"/>
        <v>2272</v>
      </c>
    </row>
    <row r="47" spans="1:33" s="5" customFormat="1" ht="15" customHeight="1" x14ac:dyDescent="0.2">
      <c r="A47" s="51" t="s">
        <v>45</v>
      </c>
      <c r="B47" s="31"/>
      <c r="C47" s="32">
        <v>0</v>
      </c>
      <c r="D47" s="32"/>
      <c r="E47" s="32"/>
      <c r="F47" s="32"/>
      <c r="G47" s="32"/>
      <c r="H47" s="32"/>
      <c r="I47" s="32">
        <v>0</v>
      </c>
      <c r="J47" s="32"/>
      <c r="K47" s="32"/>
      <c r="L47" s="33" t="str">
        <f t="shared" si="3"/>
        <v/>
      </c>
      <c r="M47" s="32">
        <v>0</v>
      </c>
      <c r="N47" s="32">
        <v>0.2</v>
      </c>
      <c r="O47" s="32"/>
      <c r="P47" s="32"/>
      <c r="Q47" s="32">
        <v>0.3</v>
      </c>
      <c r="R47" s="32"/>
      <c r="S47" s="32"/>
      <c r="T47" s="32">
        <v>0.1</v>
      </c>
      <c r="U47" s="32"/>
      <c r="V47" s="32"/>
      <c r="W47" s="32">
        <v>43</v>
      </c>
      <c r="X47" s="32"/>
      <c r="Y47" s="32"/>
      <c r="Z47" s="32"/>
      <c r="AA47" s="32"/>
      <c r="AB47" s="32"/>
      <c r="AC47" s="32"/>
      <c r="AD47" s="32"/>
      <c r="AE47" s="31">
        <f t="shared" si="1"/>
        <v>43.6</v>
      </c>
      <c r="AF47" s="18"/>
      <c r="AG47" s="37">
        <f t="shared" si="4"/>
        <v>43.6</v>
      </c>
    </row>
    <row r="48" spans="1:33" s="5" customFormat="1" ht="15" customHeight="1" collapsed="1" x14ac:dyDescent="0.2">
      <c r="A48" s="51" t="s">
        <v>50</v>
      </c>
      <c r="B48" s="31"/>
      <c r="C48" s="32">
        <v>0.9</v>
      </c>
      <c r="D48" s="32">
        <v>17.399999999999999</v>
      </c>
      <c r="E48" s="32"/>
      <c r="F48" s="32"/>
      <c r="G48" s="32"/>
      <c r="H48" s="32">
        <v>397.3</v>
      </c>
      <c r="I48" s="32">
        <v>39.1</v>
      </c>
      <c r="J48" s="32"/>
      <c r="K48" s="32"/>
      <c r="L48" s="33">
        <f t="shared" si="3"/>
        <v>454.70000000000005</v>
      </c>
      <c r="M48" s="32">
        <v>118.7</v>
      </c>
      <c r="N48" s="32">
        <v>230.6</v>
      </c>
      <c r="O48" s="32"/>
      <c r="P48" s="32">
        <v>2.6</v>
      </c>
      <c r="Q48" s="32">
        <v>13.9</v>
      </c>
      <c r="R48" s="32">
        <v>2.9</v>
      </c>
      <c r="S48" s="32">
        <v>3</v>
      </c>
      <c r="T48" s="32">
        <v>680.8</v>
      </c>
      <c r="U48" s="32">
        <v>179.7</v>
      </c>
      <c r="V48" s="32">
        <v>0.4</v>
      </c>
      <c r="W48" s="32"/>
      <c r="X48" s="32"/>
      <c r="Y48" s="32">
        <v>9.6</v>
      </c>
      <c r="Z48" s="32"/>
      <c r="AA48" s="32"/>
      <c r="AB48" s="32">
        <v>0.7</v>
      </c>
      <c r="AC48" s="32">
        <v>0.9</v>
      </c>
      <c r="AD48" s="32">
        <v>529.9</v>
      </c>
      <c r="AE48" s="31">
        <f t="shared" si="1"/>
        <v>1773.7000000000003</v>
      </c>
      <c r="AF48" s="18"/>
      <c r="AG48" s="37">
        <f t="shared" si="4"/>
        <v>2228.4000000000005</v>
      </c>
    </row>
    <row r="49" spans="1:33" s="5" customFormat="1" ht="15" customHeight="1" collapsed="1" x14ac:dyDescent="0.2">
      <c r="A49" s="50" t="s">
        <v>46</v>
      </c>
      <c r="B49" s="34"/>
      <c r="C49" s="35"/>
      <c r="D49" s="35">
        <v>0.6</v>
      </c>
      <c r="E49" s="35"/>
      <c r="F49" s="35"/>
      <c r="G49" s="35"/>
      <c r="H49" s="35">
        <v>301.7</v>
      </c>
      <c r="I49" s="35"/>
      <c r="J49" s="35"/>
      <c r="K49" s="35"/>
      <c r="L49" s="36">
        <f t="shared" si="3"/>
        <v>302.3</v>
      </c>
      <c r="M49" s="35">
        <v>104.9</v>
      </c>
      <c r="N49" s="35"/>
      <c r="O49" s="35"/>
      <c r="P49" s="35"/>
      <c r="Q49" s="35">
        <v>13.1</v>
      </c>
      <c r="R49" s="35"/>
      <c r="S49" s="35">
        <v>1.8</v>
      </c>
      <c r="T49" s="35">
        <v>0.4</v>
      </c>
      <c r="U49" s="35">
        <v>27</v>
      </c>
      <c r="V49" s="35"/>
      <c r="W49" s="35"/>
      <c r="X49" s="35"/>
      <c r="Y49" s="35">
        <v>6</v>
      </c>
      <c r="Z49" s="35"/>
      <c r="AA49" s="35"/>
      <c r="AB49" s="35"/>
      <c r="AC49" s="35">
        <v>0.9</v>
      </c>
      <c r="AD49" s="35">
        <v>240.5</v>
      </c>
      <c r="AE49" s="34">
        <f t="shared" si="1"/>
        <v>394.6</v>
      </c>
      <c r="AF49" s="21"/>
      <c r="AG49" s="36">
        <f t="shared" si="4"/>
        <v>696.90000000000009</v>
      </c>
    </row>
    <row r="50" spans="1:33" s="26" customFormat="1" ht="15" hidden="1" customHeight="1" x14ac:dyDescent="0.2">
      <c r="A50" s="52" t="s">
        <v>181</v>
      </c>
      <c r="B50" s="40"/>
      <c r="C50" s="41"/>
      <c r="D50" s="41"/>
      <c r="E50" s="41"/>
      <c r="F50" s="41"/>
      <c r="G50" s="41"/>
      <c r="H50" s="41"/>
      <c r="I50" s="41"/>
      <c r="J50" s="41"/>
      <c r="K50" s="41"/>
      <c r="L50" s="42" t="str">
        <f t="shared" ref="L50:L51" si="5">IF(SUM(B50,C50,D50,E50,F50,G50,H50,K50)=0,"",SUM(B50,C50,D50,E50,F50,G50,H50,K50))</f>
        <v/>
      </c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0" t="str">
        <f t="shared" si="1"/>
        <v/>
      </c>
      <c r="AF50" s="25"/>
      <c r="AG50" s="42"/>
    </row>
    <row r="51" spans="1:33" s="26" customFormat="1" ht="15" hidden="1" customHeight="1" collapsed="1" x14ac:dyDescent="0.2">
      <c r="A51" s="52" t="s">
        <v>69</v>
      </c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42" t="str">
        <f t="shared" si="5"/>
        <v/>
      </c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0" t="str">
        <f t="shared" si="1"/>
        <v/>
      </c>
      <c r="AF51" s="25"/>
      <c r="AG51" s="42"/>
    </row>
    <row r="52" spans="1:33" s="5" customFormat="1" ht="15" customHeight="1" collapsed="1" x14ac:dyDescent="0.2">
      <c r="A52" s="51" t="s">
        <v>61</v>
      </c>
      <c r="B52" s="31"/>
      <c r="C52" s="32"/>
      <c r="D52" s="32">
        <v>0.3</v>
      </c>
      <c r="E52" s="32"/>
      <c r="F52" s="32"/>
      <c r="G52" s="32"/>
      <c r="H52" s="32">
        <v>3.1</v>
      </c>
      <c r="I52" s="32"/>
      <c r="J52" s="32"/>
      <c r="K52" s="32"/>
      <c r="L52" s="33">
        <f t="shared" ref="L52:L81" si="6">IF(SUM(B52:K52)=0,"",SUM(B52:K52))</f>
        <v>3.4</v>
      </c>
      <c r="M52" s="32">
        <v>3.4</v>
      </c>
      <c r="N52" s="32"/>
      <c r="O52" s="32"/>
      <c r="P52" s="32"/>
      <c r="Q52" s="32">
        <v>0.1</v>
      </c>
      <c r="R52" s="32"/>
      <c r="S52" s="32">
        <v>0.5</v>
      </c>
      <c r="T52" s="32">
        <v>27.9</v>
      </c>
      <c r="U52" s="32">
        <v>8.8000000000000007</v>
      </c>
      <c r="V52" s="32"/>
      <c r="W52" s="32"/>
      <c r="X52" s="32"/>
      <c r="Y52" s="32">
        <v>3.2</v>
      </c>
      <c r="Z52" s="32"/>
      <c r="AA52" s="32"/>
      <c r="AB52" s="32"/>
      <c r="AC52" s="32"/>
      <c r="AD52" s="32">
        <v>148.80000000000001</v>
      </c>
      <c r="AE52" s="31">
        <f t="shared" si="1"/>
        <v>192.70000000000002</v>
      </c>
      <c r="AF52" s="18"/>
      <c r="AG52" s="33">
        <f>SUM(L52,AE52)</f>
        <v>196.10000000000002</v>
      </c>
    </row>
    <row r="53" spans="1:33" s="26" customFormat="1" ht="15" hidden="1" customHeight="1" x14ac:dyDescent="0.2">
      <c r="A53" s="53" t="s">
        <v>72</v>
      </c>
      <c r="B53" s="43"/>
      <c r="C53" s="41"/>
      <c r="D53" s="44"/>
      <c r="E53" s="44"/>
      <c r="F53" s="44"/>
      <c r="G53" s="41"/>
      <c r="H53" s="44"/>
      <c r="I53" s="41"/>
      <c r="J53" s="41"/>
      <c r="K53" s="44"/>
      <c r="L53" s="33" t="str">
        <f t="shared" si="6"/>
        <v/>
      </c>
      <c r="M53" s="41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0" t="str">
        <f t="shared" si="1"/>
        <v/>
      </c>
      <c r="AF53" s="25"/>
      <c r="AG53" s="42"/>
    </row>
    <row r="54" spans="1:33" s="26" customFormat="1" ht="15" hidden="1" customHeight="1" x14ac:dyDescent="0.2">
      <c r="A54" s="53" t="s">
        <v>182</v>
      </c>
      <c r="B54" s="43"/>
      <c r="C54" s="41"/>
      <c r="D54" s="44"/>
      <c r="E54" s="44"/>
      <c r="F54" s="44"/>
      <c r="G54" s="41"/>
      <c r="H54" s="44"/>
      <c r="I54" s="41"/>
      <c r="J54" s="41"/>
      <c r="K54" s="44"/>
      <c r="L54" s="33" t="str">
        <f t="shared" si="6"/>
        <v/>
      </c>
      <c r="M54" s="41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0" t="str">
        <f t="shared" si="1"/>
        <v/>
      </c>
      <c r="AF54" s="25"/>
      <c r="AG54" s="42"/>
    </row>
    <row r="55" spans="1:33" s="26" customFormat="1" ht="15" hidden="1" customHeight="1" x14ac:dyDescent="0.2">
      <c r="A55" s="53" t="s">
        <v>73</v>
      </c>
      <c r="B55" s="43"/>
      <c r="C55" s="41"/>
      <c r="D55" s="44"/>
      <c r="E55" s="44"/>
      <c r="F55" s="44"/>
      <c r="G55" s="41"/>
      <c r="H55" s="44"/>
      <c r="I55" s="41"/>
      <c r="J55" s="41"/>
      <c r="K55" s="44"/>
      <c r="L55" s="33" t="str">
        <f t="shared" si="6"/>
        <v/>
      </c>
      <c r="M55" s="41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0" t="str">
        <f t="shared" si="1"/>
        <v/>
      </c>
      <c r="AF55" s="25"/>
      <c r="AG55" s="42"/>
    </row>
    <row r="56" spans="1:33" s="26" customFormat="1" ht="15" hidden="1" customHeight="1" x14ac:dyDescent="0.2">
      <c r="A56" s="53" t="s">
        <v>74</v>
      </c>
      <c r="B56" s="43"/>
      <c r="C56" s="41"/>
      <c r="D56" s="44"/>
      <c r="E56" s="44"/>
      <c r="F56" s="44"/>
      <c r="G56" s="41"/>
      <c r="H56" s="44"/>
      <c r="I56" s="41"/>
      <c r="J56" s="41"/>
      <c r="K56" s="44"/>
      <c r="L56" s="33" t="str">
        <f t="shared" si="6"/>
        <v/>
      </c>
      <c r="M56" s="41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0" t="str">
        <f t="shared" si="1"/>
        <v/>
      </c>
      <c r="AF56" s="25"/>
      <c r="AG56" s="42"/>
    </row>
    <row r="57" spans="1:33" s="5" customFormat="1" ht="15" customHeight="1" collapsed="1" x14ac:dyDescent="0.2">
      <c r="A57" s="51" t="s">
        <v>47</v>
      </c>
      <c r="B57" s="31"/>
      <c r="C57" s="32"/>
      <c r="D57" s="32"/>
      <c r="E57" s="32"/>
      <c r="F57" s="32"/>
      <c r="G57" s="32"/>
      <c r="H57" s="32"/>
      <c r="I57" s="32"/>
      <c r="J57" s="32"/>
      <c r="K57" s="32"/>
      <c r="L57" s="33" t="str">
        <f t="shared" si="6"/>
        <v/>
      </c>
      <c r="M57" s="32"/>
      <c r="N57" s="32">
        <v>221</v>
      </c>
      <c r="O57" s="32"/>
      <c r="P57" s="32">
        <v>2.6</v>
      </c>
      <c r="Q57" s="32"/>
      <c r="R57" s="32">
        <v>2.9</v>
      </c>
      <c r="S57" s="32">
        <v>0.2</v>
      </c>
      <c r="T57" s="32">
        <v>490.8</v>
      </c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1">
        <f t="shared" si="1"/>
        <v>717.5</v>
      </c>
      <c r="AF57" s="18"/>
      <c r="AG57" s="33">
        <f>SUM(L57,AE57)</f>
        <v>717.5</v>
      </c>
    </row>
    <row r="58" spans="1:33" s="26" customFormat="1" ht="15" hidden="1" customHeight="1" x14ac:dyDescent="0.2">
      <c r="A58" s="52" t="s">
        <v>75</v>
      </c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33" t="str">
        <f t="shared" si="6"/>
        <v/>
      </c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0" t="str">
        <f t="shared" si="1"/>
        <v/>
      </c>
      <c r="AF58" s="25"/>
      <c r="AG58" s="42"/>
    </row>
    <row r="59" spans="1:33" s="26" customFormat="1" ht="15" hidden="1" customHeight="1" x14ac:dyDescent="0.2">
      <c r="A59" s="52" t="s">
        <v>52</v>
      </c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33" t="str">
        <f t="shared" si="6"/>
        <v/>
      </c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0" t="str">
        <f t="shared" si="1"/>
        <v/>
      </c>
      <c r="AF59" s="25"/>
      <c r="AG59" s="42"/>
    </row>
    <row r="60" spans="1:33" s="26" customFormat="1" ht="15" hidden="1" customHeight="1" x14ac:dyDescent="0.2">
      <c r="A60" s="52" t="s">
        <v>76</v>
      </c>
      <c r="B60" s="40"/>
      <c r="C60" s="41"/>
      <c r="D60" s="41"/>
      <c r="E60" s="41"/>
      <c r="F60" s="41"/>
      <c r="G60" s="41"/>
      <c r="H60" s="41"/>
      <c r="I60" s="41"/>
      <c r="J60" s="41"/>
      <c r="K60" s="41"/>
      <c r="L60" s="33" t="str">
        <f t="shared" si="6"/>
        <v/>
      </c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0" t="str">
        <f t="shared" si="1"/>
        <v/>
      </c>
      <c r="AF60" s="25"/>
      <c r="AG60" s="42"/>
    </row>
    <row r="61" spans="1:33" s="26" customFormat="1" ht="15" hidden="1" customHeight="1" collapsed="1" x14ac:dyDescent="0.2">
      <c r="A61" s="52" t="s">
        <v>79</v>
      </c>
      <c r="B61" s="40"/>
      <c r="C61" s="41"/>
      <c r="D61" s="41"/>
      <c r="E61" s="41"/>
      <c r="F61" s="41"/>
      <c r="G61" s="41"/>
      <c r="H61" s="41"/>
      <c r="I61" s="41"/>
      <c r="J61" s="41"/>
      <c r="K61" s="41"/>
      <c r="L61" s="33" t="str">
        <f t="shared" si="6"/>
        <v/>
      </c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0" t="str">
        <f t="shared" si="1"/>
        <v/>
      </c>
      <c r="AF61" s="25"/>
      <c r="AG61" s="42"/>
    </row>
    <row r="62" spans="1:33" s="5" customFormat="1" ht="15" customHeight="1" collapsed="1" x14ac:dyDescent="0.2">
      <c r="A62" s="51" t="s">
        <v>48</v>
      </c>
      <c r="B62" s="31"/>
      <c r="C62" s="32">
        <v>0.9</v>
      </c>
      <c r="D62" s="32">
        <v>16.5</v>
      </c>
      <c r="E62" s="32"/>
      <c r="F62" s="32"/>
      <c r="G62" s="32"/>
      <c r="H62" s="32">
        <v>92.5</v>
      </c>
      <c r="I62" s="32">
        <v>39.1</v>
      </c>
      <c r="J62" s="32"/>
      <c r="K62" s="32"/>
      <c r="L62" s="33">
        <f t="shared" si="6"/>
        <v>149</v>
      </c>
      <c r="M62" s="32">
        <v>10.4</v>
      </c>
      <c r="N62" s="32">
        <v>0.1</v>
      </c>
      <c r="O62" s="32"/>
      <c r="P62" s="32"/>
      <c r="Q62" s="32">
        <v>0.7</v>
      </c>
      <c r="R62" s="32"/>
      <c r="S62" s="32">
        <v>0.3</v>
      </c>
      <c r="T62" s="32">
        <v>5.6</v>
      </c>
      <c r="U62" s="32">
        <v>143.9</v>
      </c>
      <c r="V62" s="32">
        <v>0.4</v>
      </c>
      <c r="W62" s="32"/>
      <c r="X62" s="32"/>
      <c r="Y62" s="32">
        <v>0.4</v>
      </c>
      <c r="Z62" s="32"/>
      <c r="AA62" s="32"/>
      <c r="AB62" s="32">
        <v>0.7</v>
      </c>
      <c r="AC62" s="32"/>
      <c r="AD62" s="32">
        <v>125.1</v>
      </c>
      <c r="AE62" s="31">
        <f t="shared" si="1"/>
        <v>287.60000000000002</v>
      </c>
      <c r="AF62" s="18"/>
      <c r="AG62" s="33">
        <f>SUM(L62,AE62)</f>
        <v>436.6</v>
      </c>
    </row>
    <row r="63" spans="1:33" s="26" customFormat="1" ht="15" hidden="1" customHeight="1" x14ac:dyDescent="0.2">
      <c r="A63" s="52" t="s">
        <v>53</v>
      </c>
      <c r="B63" s="40"/>
      <c r="C63" s="41"/>
      <c r="D63" s="41"/>
      <c r="E63" s="41"/>
      <c r="F63" s="41"/>
      <c r="G63" s="41"/>
      <c r="H63" s="41"/>
      <c r="I63" s="41"/>
      <c r="J63" s="41"/>
      <c r="K63" s="41"/>
      <c r="L63" s="33" t="str">
        <f t="shared" si="6"/>
        <v/>
      </c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0" t="str">
        <f t="shared" si="1"/>
        <v/>
      </c>
      <c r="AF63" s="25"/>
      <c r="AG63" s="42"/>
    </row>
    <row r="64" spans="1:33" s="26" customFormat="1" ht="15" hidden="1" customHeight="1" x14ac:dyDescent="0.2">
      <c r="A64" s="52" t="s">
        <v>54</v>
      </c>
      <c r="B64" s="40"/>
      <c r="C64" s="41"/>
      <c r="D64" s="41"/>
      <c r="E64" s="41"/>
      <c r="F64" s="41"/>
      <c r="G64" s="41"/>
      <c r="H64" s="41"/>
      <c r="I64" s="41"/>
      <c r="J64" s="41"/>
      <c r="K64" s="41"/>
      <c r="L64" s="33" t="str">
        <f t="shared" si="6"/>
        <v/>
      </c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0" t="str">
        <f t="shared" si="1"/>
        <v/>
      </c>
      <c r="AF64" s="25"/>
      <c r="AG64" s="42"/>
    </row>
    <row r="65" spans="1:33" s="26" customFormat="1" ht="15" hidden="1" customHeight="1" x14ac:dyDescent="0.2">
      <c r="A65" s="52" t="s">
        <v>55</v>
      </c>
      <c r="B65" s="40"/>
      <c r="C65" s="41"/>
      <c r="D65" s="41"/>
      <c r="E65" s="41"/>
      <c r="F65" s="41"/>
      <c r="G65" s="41"/>
      <c r="H65" s="41"/>
      <c r="I65" s="41"/>
      <c r="J65" s="41"/>
      <c r="K65" s="41"/>
      <c r="L65" s="33" t="str">
        <f t="shared" si="6"/>
        <v/>
      </c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0" t="str">
        <f t="shared" si="1"/>
        <v/>
      </c>
      <c r="AF65" s="25"/>
      <c r="AG65" s="42"/>
    </row>
    <row r="66" spans="1:33" s="26" customFormat="1" ht="15" hidden="1" customHeight="1" x14ac:dyDescent="0.2">
      <c r="A66" s="52" t="s">
        <v>56</v>
      </c>
      <c r="B66" s="40"/>
      <c r="C66" s="41"/>
      <c r="D66" s="41"/>
      <c r="E66" s="41"/>
      <c r="F66" s="41"/>
      <c r="G66" s="41"/>
      <c r="H66" s="41"/>
      <c r="I66" s="41"/>
      <c r="J66" s="41"/>
      <c r="K66" s="41"/>
      <c r="L66" s="33" t="str">
        <f t="shared" si="6"/>
        <v/>
      </c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0" t="str">
        <f t="shared" si="1"/>
        <v/>
      </c>
      <c r="AF66" s="25"/>
      <c r="AG66" s="42"/>
    </row>
    <row r="67" spans="1:33" s="26" customFormat="1" ht="15" hidden="1" customHeight="1" x14ac:dyDescent="0.2">
      <c r="A67" s="52" t="s">
        <v>77</v>
      </c>
      <c r="B67" s="40"/>
      <c r="C67" s="41"/>
      <c r="D67" s="41"/>
      <c r="E67" s="41"/>
      <c r="F67" s="41"/>
      <c r="G67" s="41"/>
      <c r="H67" s="41"/>
      <c r="I67" s="41"/>
      <c r="J67" s="41"/>
      <c r="K67" s="41"/>
      <c r="L67" s="33" t="str">
        <f t="shared" si="6"/>
        <v/>
      </c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0" t="str">
        <f t="shared" si="1"/>
        <v/>
      </c>
      <c r="AF67" s="25"/>
      <c r="AG67" s="42"/>
    </row>
    <row r="68" spans="1:33" s="26" customFormat="1" ht="15" hidden="1" customHeight="1" x14ac:dyDescent="0.2">
      <c r="A68" s="52" t="s">
        <v>57</v>
      </c>
      <c r="B68" s="40"/>
      <c r="C68" s="41"/>
      <c r="D68" s="41"/>
      <c r="E68" s="41"/>
      <c r="F68" s="41"/>
      <c r="G68" s="41"/>
      <c r="H68" s="41"/>
      <c r="I68" s="41"/>
      <c r="J68" s="41"/>
      <c r="K68" s="41"/>
      <c r="L68" s="33" t="str">
        <f t="shared" si="6"/>
        <v/>
      </c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0" t="str">
        <f t="shared" si="1"/>
        <v/>
      </c>
      <c r="AF68" s="25"/>
      <c r="AG68" s="42"/>
    </row>
    <row r="69" spans="1:33" s="26" customFormat="1" ht="15" hidden="1" customHeight="1" x14ac:dyDescent="0.2">
      <c r="A69" s="52" t="s">
        <v>58</v>
      </c>
      <c r="B69" s="40"/>
      <c r="C69" s="41"/>
      <c r="D69" s="41"/>
      <c r="E69" s="41"/>
      <c r="F69" s="41"/>
      <c r="G69" s="41"/>
      <c r="H69" s="41"/>
      <c r="I69" s="41"/>
      <c r="J69" s="41"/>
      <c r="K69" s="41"/>
      <c r="L69" s="33" t="str">
        <f t="shared" si="6"/>
        <v/>
      </c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0" t="str">
        <f t="shared" si="1"/>
        <v/>
      </c>
      <c r="AF69" s="25"/>
      <c r="AG69" s="42"/>
    </row>
    <row r="70" spans="1:33" s="26" customFormat="1" ht="15" hidden="1" customHeight="1" x14ac:dyDescent="0.2">
      <c r="A70" s="52" t="s">
        <v>59</v>
      </c>
      <c r="B70" s="40"/>
      <c r="C70" s="41"/>
      <c r="D70" s="41"/>
      <c r="E70" s="41"/>
      <c r="F70" s="41"/>
      <c r="G70" s="41"/>
      <c r="H70" s="41"/>
      <c r="I70" s="41"/>
      <c r="J70" s="41"/>
      <c r="K70" s="41"/>
      <c r="L70" s="33" t="str">
        <f t="shared" si="6"/>
        <v/>
      </c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0" t="str">
        <f t="shared" si="1"/>
        <v/>
      </c>
      <c r="AF70" s="25"/>
      <c r="AG70" s="42"/>
    </row>
    <row r="71" spans="1:33" s="26" customFormat="1" ht="15" hidden="1" customHeight="1" x14ac:dyDescent="0.2">
      <c r="A71" s="52" t="s">
        <v>81</v>
      </c>
      <c r="B71" s="40"/>
      <c r="C71" s="41"/>
      <c r="D71" s="41"/>
      <c r="E71" s="41"/>
      <c r="F71" s="41"/>
      <c r="G71" s="41"/>
      <c r="H71" s="41"/>
      <c r="I71" s="41"/>
      <c r="J71" s="41"/>
      <c r="K71" s="41"/>
      <c r="L71" s="33" t="str">
        <f t="shared" si="6"/>
        <v/>
      </c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0" t="str">
        <f t="shared" si="1"/>
        <v/>
      </c>
      <c r="AF71" s="25"/>
      <c r="AG71" s="42"/>
    </row>
    <row r="72" spans="1:33" s="26" customFormat="1" ht="15" hidden="1" customHeight="1" x14ac:dyDescent="0.2">
      <c r="A72" s="52" t="s">
        <v>78</v>
      </c>
      <c r="B72" s="40"/>
      <c r="C72" s="41"/>
      <c r="D72" s="41"/>
      <c r="E72" s="41"/>
      <c r="F72" s="41"/>
      <c r="G72" s="41"/>
      <c r="H72" s="41"/>
      <c r="I72" s="41"/>
      <c r="J72" s="41"/>
      <c r="K72" s="41"/>
      <c r="L72" s="33" t="str">
        <f t="shared" si="6"/>
        <v/>
      </c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0" t="str">
        <f t="shared" si="1"/>
        <v/>
      </c>
      <c r="AF72" s="25"/>
      <c r="AG72" s="42"/>
    </row>
    <row r="73" spans="1:33" s="26" customFormat="1" ht="15" hidden="1" customHeight="1" x14ac:dyDescent="0.2">
      <c r="A73" s="53" t="s">
        <v>71</v>
      </c>
      <c r="B73" s="43"/>
      <c r="C73" s="41"/>
      <c r="D73" s="44"/>
      <c r="E73" s="44"/>
      <c r="F73" s="44"/>
      <c r="G73" s="41"/>
      <c r="H73" s="44"/>
      <c r="I73" s="41"/>
      <c r="J73" s="41"/>
      <c r="K73" s="44"/>
      <c r="L73" s="33" t="str">
        <f t="shared" si="6"/>
        <v/>
      </c>
      <c r="M73" s="41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0" t="str">
        <f t="shared" si="1"/>
        <v/>
      </c>
      <c r="AF73" s="25"/>
      <c r="AG73" s="42"/>
    </row>
    <row r="74" spans="1:33" s="26" customFormat="1" ht="15" hidden="1" customHeight="1" collapsed="1" x14ac:dyDescent="0.2">
      <c r="A74" s="52" t="s">
        <v>80</v>
      </c>
      <c r="B74" s="40"/>
      <c r="C74" s="41"/>
      <c r="D74" s="41"/>
      <c r="E74" s="41"/>
      <c r="F74" s="41"/>
      <c r="G74" s="41"/>
      <c r="H74" s="41"/>
      <c r="I74" s="41"/>
      <c r="J74" s="41"/>
      <c r="K74" s="41"/>
      <c r="L74" s="33" t="str">
        <f t="shared" si="6"/>
        <v/>
      </c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0" t="str">
        <f t="shared" si="1"/>
        <v/>
      </c>
      <c r="AF74" s="25"/>
      <c r="AG74" s="42"/>
    </row>
    <row r="75" spans="1:33" s="5" customFormat="1" ht="17.25" customHeight="1" collapsed="1" x14ac:dyDescent="0.2">
      <c r="A75" s="54" t="s">
        <v>188</v>
      </c>
      <c r="B75" s="31"/>
      <c r="C75" s="32"/>
      <c r="D75" s="32"/>
      <c r="E75" s="32"/>
      <c r="F75" s="32"/>
      <c r="G75" s="32"/>
      <c r="H75" s="32"/>
      <c r="I75" s="32"/>
      <c r="J75" s="32"/>
      <c r="K75" s="32"/>
      <c r="L75" s="33" t="str">
        <f t="shared" si="6"/>
        <v/>
      </c>
      <c r="M75" s="32"/>
      <c r="N75" s="32">
        <v>7.6</v>
      </c>
      <c r="O75" s="32"/>
      <c r="P75" s="32"/>
      <c r="Q75" s="32"/>
      <c r="R75" s="32"/>
      <c r="S75" s="32">
        <v>0.2</v>
      </c>
      <c r="T75" s="32">
        <v>156.1</v>
      </c>
      <c r="U75" s="32"/>
      <c r="V75" s="32"/>
      <c r="W75" s="32"/>
      <c r="X75" s="32"/>
      <c r="Y75" s="32"/>
      <c r="Z75" s="32"/>
      <c r="AA75" s="32"/>
      <c r="AB75" s="32"/>
      <c r="AC75" s="32"/>
      <c r="AD75" s="32">
        <v>15.5</v>
      </c>
      <c r="AE75" s="31">
        <f>IF(SUM(M75:AD75)=0,"",SUM(M75:AD75))</f>
        <v>179.4</v>
      </c>
      <c r="AF75" s="18"/>
      <c r="AG75" s="33">
        <f>SUM(L75,AE75)</f>
        <v>179.4</v>
      </c>
    </row>
    <row r="76" spans="1:33" s="5" customFormat="1" ht="8.25" hidden="1" customHeight="1" x14ac:dyDescent="0.2">
      <c r="A76" s="52" t="s">
        <v>189</v>
      </c>
      <c r="B76" s="89"/>
      <c r="C76" s="90"/>
      <c r="D76" s="90"/>
      <c r="E76" s="90"/>
      <c r="F76" s="90"/>
      <c r="G76" s="90"/>
      <c r="H76" s="90"/>
      <c r="I76" s="90"/>
      <c r="J76" s="90"/>
      <c r="K76" s="90"/>
      <c r="L76" s="91" t="str">
        <f>IF(SUM(B76,C76,D76,E76,F76,G76,H76,K76)=0,"",SUM(B76,C76,D76,E76,F76,G76,H76,K76))</f>
        <v/>
      </c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0"/>
      <c r="Z76" s="90"/>
      <c r="AA76" s="90"/>
      <c r="AB76" s="90"/>
      <c r="AC76" s="90"/>
      <c r="AD76" s="90"/>
      <c r="AE76" s="89" t="str">
        <f>IF(SUM(M76:AD76)=0,"",SUM(M76:AD76))</f>
        <v/>
      </c>
      <c r="AF76" s="92"/>
      <c r="AG76" s="93"/>
    </row>
    <row r="77" spans="1:33" s="5" customFormat="1" ht="13.5" hidden="1" customHeight="1" x14ac:dyDescent="0.2">
      <c r="A77" s="94" t="s">
        <v>190</v>
      </c>
      <c r="B77" s="89"/>
      <c r="C77" s="90"/>
      <c r="D77" s="90"/>
      <c r="E77" s="90"/>
      <c r="F77" s="90"/>
      <c r="G77" s="90"/>
      <c r="H77" s="90"/>
      <c r="I77" s="90"/>
      <c r="J77" s="90"/>
      <c r="K77" s="90"/>
      <c r="L77" s="91" t="str">
        <f>IF(SUM(B77,C77,D77,E77,F77,G77,H77,K77)=0,"",SUM(B77,C77,D77,E77,F77,G77,H77,K77))</f>
        <v/>
      </c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  <c r="AA77" s="90"/>
      <c r="AB77" s="90"/>
      <c r="AC77" s="90"/>
      <c r="AD77" s="90"/>
      <c r="AE77" s="89" t="str">
        <f>IF(SUM(M77:AD77)=0,"",SUM(M77:AD77))</f>
        <v/>
      </c>
      <c r="AF77" s="92"/>
      <c r="AG77" s="93"/>
    </row>
    <row r="78" spans="1:33" s="5" customFormat="1" ht="0.75" hidden="1" customHeight="1" x14ac:dyDescent="0.2">
      <c r="A78" s="94" t="s">
        <v>191</v>
      </c>
      <c r="B78" s="89"/>
      <c r="C78" s="90"/>
      <c r="D78" s="90"/>
      <c r="E78" s="90"/>
      <c r="F78" s="90"/>
      <c r="G78" s="90"/>
      <c r="H78" s="90"/>
      <c r="I78" s="90"/>
      <c r="J78" s="90"/>
      <c r="K78" s="90"/>
      <c r="L78" s="91" t="str">
        <f>IF(SUM(B78,C78,D78,E78,F78,G78,H78,K78)=0,"",SUM(B78,C78,D78,E78,F78,G78,H78,K78))</f>
        <v/>
      </c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  <c r="Y78" s="90"/>
      <c r="Z78" s="90"/>
      <c r="AA78" s="90"/>
      <c r="AB78" s="90"/>
      <c r="AC78" s="90"/>
      <c r="AD78" s="90"/>
      <c r="AE78" s="89" t="str">
        <f>IF(SUM(M78:AD78)=0,"",SUM(M78:AD78))</f>
        <v/>
      </c>
      <c r="AF78" s="92"/>
      <c r="AG78" s="93"/>
    </row>
    <row r="79" spans="1:33" s="26" customFormat="1" ht="1.5" hidden="1" customHeight="1" x14ac:dyDescent="0.2">
      <c r="A79" s="52" t="s">
        <v>192</v>
      </c>
      <c r="B79" s="40"/>
      <c r="C79" s="41"/>
      <c r="D79" s="41"/>
      <c r="E79" s="41"/>
      <c r="F79" s="41"/>
      <c r="G79" s="41"/>
      <c r="H79" s="41"/>
      <c r="I79" s="41"/>
      <c r="J79" s="41"/>
      <c r="K79" s="41"/>
      <c r="L79" s="33" t="str">
        <f t="shared" si="6"/>
        <v/>
      </c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0" t="str">
        <f t="shared" si="1"/>
        <v/>
      </c>
      <c r="AF79" s="25"/>
      <c r="AG79" s="42"/>
    </row>
    <row r="80" spans="1:33" s="26" customFormat="1" ht="10.5" hidden="1" customHeight="1" x14ac:dyDescent="0.2">
      <c r="A80" s="52" t="s">
        <v>60</v>
      </c>
      <c r="B80" s="40"/>
      <c r="C80" s="41"/>
      <c r="D80" s="41"/>
      <c r="E80" s="41"/>
      <c r="F80" s="41"/>
      <c r="G80" s="41"/>
      <c r="H80" s="41"/>
      <c r="I80" s="41"/>
      <c r="J80" s="41"/>
      <c r="K80" s="41"/>
      <c r="L80" s="33" t="str">
        <f t="shared" si="6"/>
        <v/>
      </c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0" t="str">
        <f t="shared" si="1"/>
        <v/>
      </c>
      <c r="AF80" s="25"/>
      <c r="AG80" s="42"/>
    </row>
    <row r="81" spans="1:33" s="5" customFormat="1" ht="15" customHeight="1" collapsed="1" x14ac:dyDescent="0.2">
      <c r="A81" s="55" t="s">
        <v>49</v>
      </c>
      <c r="B81" s="56"/>
      <c r="C81" s="57"/>
      <c r="D81" s="57"/>
      <c r="E81" s="57"/>
      <c r="F81" s="57"/>
      <c r="G81" s="57"/>
      <c r="H81" s="57"/>
      <c r="I81" s="57"/>
      <c r="J81" s="57"/>
      <c r="K81" s="57"/>
      <c r="L81" s="38" t="str">
        <f t="shared" si="6"/>
        <v/>
      </c>
      <c r="M81" s="57"/>
      <c r="N81" s="57">
        <v>1.9</v>
      </c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6">
        <f t="shared" si="1"/>
        <v>1.9</v>
      </c>
      <c r="AF81" s="58"/>
      <c r="AG81" s="38">
        <f>SUM(L81,AE81)</f>
        <v>1.9</v>
      </c>
    </row>
  </sheetData>
  <mergeCells count="14">
    <mergeCell ref="AA4:AA5"/>
    <mergeCell ref="AE4:AE5"/>
    <mergeCell ref="B3:L3"/>
    <mergeCell ref="M3:AE3"/>
    <mergeCell ref="AF3:AF5"/>
    <mergeCell ref="B4:B5"/>
    <mergeCell ref="F4:F5"/>
    <mergeCell ref="G4:G5"/>
    <mergeCell ref="H4:H5"/>
    <mergeCell ref="L4:L5"/>
    <mergeCell ref="M4:M5"/>
    <mergeCell ref="Z4:Z5"/>
    <mergeCell ref="T4:T5"/>
    <mergeCell ref="U4:U5"/>
  </mergeCells>
  <pageMargins left="0.7" right="0.7" top="0.75" bottom="0.75" header="0.3" footer="0.3"/>
  <ignoredErrors>
    <ignoredError sqref="AG43 L7:L33 L79:L81 L43:L75" calculatedColumn="1"/>
  </ignoredErrors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IT81"/>
  <sheetViews>
    <sheetView showGridLines="0" workbookViewId="0">
      <pane xSplit="1" ySplit="5" topLeftCell="B6" activePane="bottomRight" state="frozen"/>
      <selection sqref="A1:D4"/>
      <selection pane="topRight" sqref="A1:D4"/>
      <selection pane="bottomLeft" sqref="A1:D4"/>
      <selection pane="bottomRight"/>
    </sheetView>
  </sheetViews>
  <sheetFormatPr baseColWidth="10" defaultColWidth="13.85546875" defaultRowHeight="15" outlineLevelRow="1" x14ac:dyDescent="0.2"/>
  <cols>
    <col min="1" max="1" width="33.7109375" style="13" customWidth="1"/>
    <col min="2" max="5" width="8.7109375" style="9" customWidth="1"/>
    <col min="6" max="7" width="8.7109375" style="9" hidden="1" customWidth="1"/>
    <col min="8" max="9" width="8.7109375" style="9" customWidth="1"/>
    <col min="10" max="10" width="10.85546875" style="9" hidden="1" customWidth="1"/>
    <col min="11" max="11" width="0.140625" style="9" customWidth="1"/>
    <col min="12" max="12" width="9.7109375" customWidth="1"/>
    <col min="13" max="21" width="8.7109375" style="9" customWidth="1"/>
    <col min="22" max="23" width="9.7109375" style="9" customWidth="1"/>
    <col min="24" max="25" width="8.7109375" style="9" customWidth="1"/>
    <col min="26" max="27" width="9.7109375" style="9" hidden="1" customWidth="1"/>
    <col min="28" max="28" width="9.7109375" style="9" customWidth="1"/>
    <col min="29" max="30" width="8.7109375" style="9" customWidth="1"/>
    <col min="31" max="34" width="9.7109375" style="9" customWidth="1"/>
    <col min="35" max="35" width="13.85546875" style="4" customWidth="1"/>
    <col min="36" max="51" width="6.140625" style="4" customWidth="1"/>
    <col min="52" max="16384" width="13.85546875" style="4"/>
  </cols>
  <sheetData>
    <row r="1" spans="1:54" s="2" customFormat="1" ht="18" customHeight="1" x14ac:dyDescent="0.2">
      <c r="A1" s="1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54" ht="15" customHeight="1" x14ac:dyDescent="0.2">
      <c r="A2" s="1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0"/>
      <c r="P2" s="3"/>
      <c r="Q2" s="3"/>
      <c r="R2" s="3"/>
      <c r="S2" s="3"/>
      <c r="T2" s="3"/>
      <c r="U2" s="3"/>
      <c r="V2" s="3"/>
      <c r="W2" s="3"/>
      <c r="X2" s="3"/>
      <c r="Y2" s="10"/>
      <c r="Z2" s="3"/>
      <c r="AA2" s="3"/>
      <c r="AB2" s="3"/>
      <c r="AC2" s="3"/>
      <c r="AD2" s="3"/>
      <c r="AE2" s="3"/>
      <c r="AF2" s="3"/>
      <c r="AG2" s="3"/>
      <c r="AH2" s="4"/>
    </row>
    <row r="3" spans="1:54" s="5" customFormat="1" ht="15" customHeight="1" x14ac:dyDescent="0.2">
      <c r="A3" s="14" t="s">
        <v>40</v>
      </c>
      <c r="B3" s="107" t="s">
        <v>39</v>
      </c>
      <c r="C3" s="108"/>
      <c r="D3" s="108"/>
      <c r="E3" s="108"/>
      <c r="F3" s="108"/>
      <c r="G3" s="108"/>
      <c r="H3" s="108"/>
      <c r="I3" s="108"/>
      <c r="J3" s="108"/>
      <c r="K3" s="108"/>
      <c r="L3" s="109"/>
      <c r="M3" s="110" t="s">
        <v>198</v>
      </c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1"/>
      <c r="AF3" s="112" t="s">
        <v>84</v>
      </c>
      <c r="AG3" s="16"/>
    </row>
    <row r="4" spans="1:54" s="5" customFormat="1" ht="15" customHeight="1" x14ac:dyDescent="0.2">
      <c r="A4" s="15" t="s">
        <v>154</v>
      </c>
      <c r="B4" s="114" t="s">
        <v>16</v>
      </c>
      <c r="C4" s="70" t="s">
        <v>23</v>
      </c>
      <c r="D4" s="70" t="s">
        <v>17</v>
      </c>
      <c r="E4" s="70" t="s">
        <v>19</v>
      </c>
      <c r="F4" s="116" t="s">
        <v>63</v>
      </c>
      <c r="G4" s="116" t="s">
        <v>64</v>
      </c>
      <c r="H4" s="116" t="s">
        <v>20</v>
      </c>
      <c r="I4" s="95" t="s">
        <v>21</v>
      </c>
      <c r="J4" s="95" t="s">
        <v>68</v>
      </c>
      <c r="K4" s="95" t="s">
        <v>21</v>
      </c>
      <c r="L4" s="105" t="s">
        <v>38</v>
      </c>
      <c r="M4" s="118" t="s">
        <v>62</v>
      </c>
      <c r="N4" s="73" t="s">
        <v>126</v>
      </c>
      <c r="O4" s="74" t="s">
        <v>25</v>
      </c>
      <c r="P4" s="74" t="s">
        <v>126</v>
      </c>
      <c r="Q4" s="74" t="s">
        <v>28</v>
      </c>
      <c r="R4" s="74" t="s">
        <v>29</v>
      </c>
      <c r="S4" s="74" t="s">
        <v>170</v>
      </c>
      <c r="T4" s="103" t="s">
        <v>171</v>
      </c>
      <c r="U4" s="103" t="s">
        <v>172</v>
      </c>
      <c r="V4" s="74" t="s">
        <v>66</v>
      </c>
      <c r="W4" s="74" t="s">
        <v>31</v>
      </c>
      <c r="X4" s="74" t="s">
        <v>17</v>
      </c>
      <c r="Y4" s="74" t="s">
        <v>17</v>
      </c>
      <c r="Z4" s="103" t="s">
        <v>65</v>
      </c>
      <c r="AA4" s="103" t="s">
        <v>173</v>
      </c>
      <c r="AB4" s="75" t="s">
        <v>67</v>
      </c>
      <c r="AC4" s="74" t="s">
        <v>23</v>
      </c>
      <c r="AD4" s="73" t="s">
        <v>35</v>
      </c>
      <c r="AE4" s="105" t="s">
        <v>38</v>
      </c>
      <c r="AF4" s="113"/>
      <c r="AG4" s="72" t="s">
        <v>38</v>
      </c>
    </row>
    <row r="5" spans="1:54" s="5" customFormat="1" ht="15" customHeight="1" x14ac:dyDescent="0.2">
      <c r="A5" s="46" t="s">
        <v>15</v>
      </c>
      <c r="B5" s="115"/>
      <c r="C5" s="47" t="s">
        <v>24</v>
      </c>
      <c r="D5" s="47" t="s">
        <v>18</v>
      </c>
      <c r="E5" s="47" t="s">
        <v>123</v>
      </c>
      <c r="F5" s="117"/>
      <c r="G5" s="117"/>
      <c r="H5" s="117"/>
      <c r="I5" s="47" t="s">
        <v>22</v>
      </c>
      <c r="J5" s="47" t="s">
        <v>122</v>
      </c>
      <c r="K5" s="96" t="s">
        <v>187</v>
      </c>
      <c r="L5" s="106"/>
      <c r="M5" s="119"/>
      <c r="N5" s="76" t="s">
        <v>37</v>
      </c>
      <c r="O5" s="77" t="s">
        <v>26</v>
      </c>
      <c r="P5" s="77" t="s">
        <v>27</v>
      </c>
      <c r="Q5" s="77" t="s">
        <v>1</v>
      </c>
      <c r="R5" s="77" t="s">
        <v>2</v>
      </c>
      <c r="S5" s="77" t="s">
        <v>30</v>
      </c>
      <c r="T5" s="104"/>
      <c r="U5" s="104"/>
      <c r="V5" s="77" t="s">
        <v>16</v>
      </c>
      <c r="W5" s="77" t="s">
        <v>70</v>
      </c>
      <c r="X5" s="77" t="s">
        <v>32</v>
      </c>
      <c r="Y5" s="77" t="s">
        <v>33</v>
      </c>
      <c r="Z5" s="104"/>
      <c r="AA5" s="104"/>
      <c r="AB5" s="78" t="s">
        <v>23</v>
      </c>
      <c r="AC5" s="77" t="s">
        <v>34</v>
      </c>
      <c r="AD5" s="79" t="s">
        <v>36</v>
      </c>
      <c r="AE5" s="106"/>
      <c r="AF5" s="113"/>
      <c r="AG5" s="49"/>
    </row>
    <row r="6" spans="1:54" s="5" customFormat="1" ht="9" hidden="1" customHeight="1" x14ac:dyDescent="0.2">
      <c r="A6" s="30" t="s">
        <v>83</v>
      </c>
      <c r="B6" s="27" t="s">
        <v>85</v>
      </c>
      <c r="C6" s="28" t="s">
        <v>86</v>
      </c>
      <c r="D6" s="28" t="s">
        <v>87</v>
      </c>
      <c r="E6" s="28" t="s">
        <v>88</v>
      </c>
      <c r="F6" s="28" t="s">
        <v>89</v>
      </c>
      <c r="G6" s="28" t="s">
        <v>93</v>
      </c>
      <c r="H6" s="28" t="s">
        <v>114</v>
      </c>
      <c r="I6" s="28" t="s">
        <v>90</v>
      </c>
      <c r="J6" s="28" t="s">
        <v>91</v>
      </c>
      <c r="K6" s="28" t="s">
        <v>193</v>
      </c>
      <c r="L6" s="29" t="s">
        <v>92</v>
      </c>
      <c r="M6" s="28" t="s">
        <v>62</v>
      </c>
      <c r="N6" s="28" t="s">
        <v>96</v>
      </c>
      <c r="O6" s="28" t="s">
        <v>94</v>
      </c>
      <c r="P6" s="28" t="s">
        <v>95</v>
      </c>
      <c r="Q6" s="28" t="s">
        <v>97</v>
      </c>
      <c r="R6" s="28" t="s">
        <v>99</v>
      </c>
      <c r="S6" s="28" t="s">
        <v>100</v>
      </c>
      <c r="T6" s="28" t="s">
        <v>101</v>
      </c>
      <c r="U6" s="28" t="s">
        <v>102</v>
      </c>
      <c r="V6" s="28" t="s">
        <v>103</v>
      </c>
      <c r="W6" s="28" t="s">
        <v>104</v>
      </c>
      <c r="X6" s="28" t="s">
        <v>105</v>
      </c>
      <c r="Y6" s="28" t="s">
        <v>106</v>
      </c>
      <c r="Z6" s="28" t="s">
        <v>107</v>
      </c>
      <c r="AA6" s="28" t="s">
        <v>108</v>
      </c>
      <c r="AB6" s="28" t="s">
        <v>109</v>
      </c>
      <c r="AC6" s="28" t="s">
        <v>110</v>
      </c>
      <c r="AD6" s="28" t="s">
        <v>111</v>
      </c>
      <c r="AE6" s="29" t="s">
        <v>98</v>
      </c>
      <c r="AF6" s="29" t="s">
        <v>112</v>
      </c>
      <c r="AG6" s="29" t="s">
        <v>113</v>
      </c>
    </row>
    <row r="7" spans="1:54" s="6" customFormat="1" ht="15" customHeight="1" x14ac:dyDescent="0.2">
      <c r="A7" s="50" t="s">
        <v>3</v>
      </c>
      <c r="B7" s="31"/>
      <c r="C7" s="32"/>
      <c r="D7" s="32"/>
      <c r="E7" s="32">
        <v>1011.2</v>
      </c>
      <c r="F7" s="32"/>
      <c r="G7" s="32"/>
      <c r="H7" s="32">
        <v>414.8</v>
      </c>
      <c r="I7" s="32">
        <v>40.1</v>
      </c>
      <c r="J7" s="32"/>
      <c r="K7" s="32"/>
      <c r="L7" s="33">
        <f>IF(SUM(B7:K7)=0,"",SUM(B7:K7))</f>
        <v>1466.1</v>
      </c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22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</row>
    <row r="8" spans="1:54" s="6" customFormat="1" ht="15" customHeight="1" x14ac:dyDescent="0.2">
      <c r="A8" s="51" t="s">
        <v>4</v>
      </c>
      <c r="B8" s="31">
        <v>1657.6</v>
      </c>
      <c r="C8" s="32">
        <v>0.4</v>
      </c>
      <c r="D8" s="32">
        <v>54</v>
      </c>
      <c r="E8" s="32"/>
      <c r="F8" s="32"/>
      <c r="G8" s="32"/>
      <c r="H8" s="32"/>
      <c r="I8" s="32"/>
      <c r="J8" s="32"/>
      <c r="K8" s="32"/>
      <c r="L8" s="33">
        <f t="shared" ref="L8:L33" si="0">IF(SUM(B8:K8)=0,"",SUM(B8:K8))</f>
        <v>1712</v>
      </c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22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</row>
    <row r="9" spans="1:54" s="6" customFormat="1" ht="15" customHeight="1" x14ac:dyDescent="0.2">
      <c r="A9" s="51" t="s">
        <v>5</v>
      </c>
      <c r="B9" s="31"/>
      <c r="C9" s="32"/>
      <c r="D9" s="32"/>
      <c r="E9" s="32"/>
      <c r="F9" s="32"/>
      <c r="G9" s="32"/>
      <c r="H9" s="32"/>
      <c r="I9" s="32"/>
      <c r="J9" s="32"/>
      <c r="K9" s="32"/>
      <c r="L9" s="33" t="str">
        <f t="shared" si="0"/>
        <v/>
      </c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22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</row>
    <row r="10" spans="1:54" s="6" customFormat="1" ht="15" customHeight="1" x14ac:dyDescent="0.2">
      <c r="A10" s="51" t="s">
        <v>6</v>
      </c>
      <c r="B10" s="31"/>
      <c r="C10" s="32"/>
      <c r="D10" s="32">
        <v>-0.9</v>
      </c>
      <c r="E10" s="32"/>
      <c r="F10" s="32"/>
      <c r="G10" s="32"/>
      <c r="H10" s="32"/>
      <c r="I10" s="32"/>
      <c r="J10" s="32"/>
      <c r="K10" s="32"/>
      <c r="L10" s="33">
        <f t="shared" si="0"/>
        <v>-0.9</v>
      </c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22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</row>
    <row r="11" spans="1:54" s="6" customFormat="1" ht="15" customHeight="1" x14ac:dyDescent="0.2">
      <c r="A11" s="51" t="s">
        <v>7</v>
      </c>
      <c r="B11" s="31">
        <v>-66.2</v>
      </c>
      <c r="C11" s="32"/>
      <c r="D11" s="32"/>
      <c r="E11" s="32"/>
      <c r="F11" s="32"/>
      <c r="G11" s="32"/>
      <c r="H11" s="32"/>
      <c r="I11" s="32"/>
      <c r="J11" s="32"/>
      <c r="K11" s="32"/>
      <c r="L11" s="33">
        <f t="shared" si="0"/>
        <v>-66.2</v>
      </c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22"/>
      <c r="AH11" s="7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</row>
    <row r="12" spans="1:54" s="6" customFormat="1" ht="15" customHeight="1" x14ac:dyDescent="0.2">
      <c r="A12" s="51" t="s">
        <v>8</v>
      </c>
      <c r="B12" s="31"/>
      <c r="C12" s="32"/>
      <c r="D12" s="32"/>
      <c r="E12" s="32">
        <v>-238.5</v>
      </c>
      <c r="F12" s="32"/>
      <c r="G12" s="32"/>
      <c r="H12" s="32"/>
      <c r="I12" s="32"/>
      <c r="J12" s="32"/>
      <c r="K12" s="32"/>
      <c r="L12" s="33">
        <f t="shared" si="0"/>
        <v>-238.5</v>
      </c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22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</row>
    <row r="13" spans="1:54" s="5" customFormat="1" ht="15" customHeight="1" x14ac:dyDescent="0.2">
      <c r="A13" s="51" t="s">
        <v>9</v>
      </c>
      <c r="B13" s="31"/>
      <c r="C13" s="32"/>
      <c r="D13" s="32"/>
      <c r="E13" s="32"/>
      <c r="F13" s="32"/>
      <c r="G13" s="32"/>
      <c r="H13" s="32"/>
      <c r="I13" s="32"/>
      <c r="J13" s="32"/>
      <c r="K13" s="32"/>
      <c r="L13" s="33" t="str">
        <f t="shared" si="0"/>
        <v/>
      </c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22"/>
    </row>
    <row r="14" spans="1:54" s="5" customFormat="1" ht="15" customHeight="1" x14ac:dyDescent="0.2">
      <c r="A14" s="51" t="s">
        <v>10</v>
      </c>
      <c r="B14" s="31">
        <v>1591.4</v>
      </c>
      <c r="C14" s="32">
        <v>0.4</v>
      </c>
      <c r="D14" s="32">
        <v>53.1</v>
      </c>
      <c r="E14" s="32">
        <v>772.7</v>
      </c>
      <c r="F14" s="32"/>
      <c r="G14" s="32"/>
      <c r="H14" s="32">
        <v>414.8</v>
      </c>
      <c r="I14" s="32">
        <v>40.1</v>
      </c>
      <c r="J14" s="32"/>
      <c r="K14" s="32"/>
      <c r="L14" s="33">
        <f t="shared" si="0"/>
        <v>2872.5000000000005</v>
      </c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22"/>
      <c r="AI14" s="8"/>
    </row>
    <row r="15" spans="1:54" s="5" customFormat="1" ht="15" customHeight="1" x14ac:dyDescent="0.2">
      <c r="A15" s="50" t="s">
        <v>11</v>
      </c>
      <c r="B15" s="34">
        <v>-1591.4</v>
      </c>
      <c r="C15" s="35"/>
      <c r="D15" s="35"/>
      <c r="E15" s="35"/>
      <c r="F15" s="35"/>
      <c r="G15" s="35"/>
      <c r="H15" s="35"/>
      <c r="I15" s="35"/>
      <c r="J15" s="35"/>
      <c r="K15" s="35"/>
      <c r="L15" s="36">
        <f t="shared" si="0"/>
        <v>-1591.4</v>
      </c>
      <c r="M15" s="35">
        <v>72.3</v>
      </c>
      <c r="N15" s="35">
        <v>337.9</v>
      </c>
      <c r="O15" s="35">
        <v>2.2000000000000002</v>
      </c>
      <c r="P15" s="35">
        <v>0.3</v>
      </c>
      <c r="Q15" s="35">
        <v>10.9</v>
      </c>
      <c r="R15" s="35">
        <v>25.2</v>
      </c>
      <c r="S15" s="35">
        <v>15.4</v>
      </c>
      <c r="T15" s="35">
        <v>616.1</v>
      </c>
      <c r="U15" s="35">
        <v>433.5</v>
      </c>
      <c r="V15" s="35">
        <v>18</v>
      </c>
      <c r="W15" s="35">
        <v>10.9</v>
      </c>
      <c r="X15" s="35">
        <v>22.6</v>
      </c>
      <c r="Y15" s="35"/>
      <c r="Z15" s="35"/>
      <c r="AA15" s="35"/>
      <c r="AB15" s="35"/>
      <c r="AC15" s="35"/>
      <c r="AD15" s="35"/>
      <c r="AE15" s="34">
        <f t="shared" ref="AE15:AE81" si="1">IF(SUM(M15:AD15)=0,"",SUM(M15:AD15))</f>
        <v>1565.3</v>
      </c>
      <c r="AF15" s="34">
        <f>IF(SUM(L15,AE15)=0,"",SUM(L15,AE15))</f>
        <v>-26.100000000000136</v>
      </c>
      <c r="AG15" s="23"/>
      <c r="AI15" s="8"/>
    </row>
    <row r="16" spans="1:54" s="5" customFormat="1" ht="15" customHeight="1" collapsed="1" x14ac:dyDescent="0.2">
      <c r="A16" s="51" t="s">
        <v>124</v>
      </c>
      <c r="B16" s="31"/>
      <c r="C16" s="32"/>
      <c r="D16" s="32"/>
      <c r="E16" s="32">
        <v>-772.7</v>
      </c>
      <c r="F16" s="32"/>
      <c r="G16" s="32"/>
      <c r="H16" s="32"/>
      <c r="I16" s="32"/>
      <c r="J16" s="32"/>
      <c r="K16" s="32"/>
      <c r="L16" s="33">
        <f t="shared" si="0"/>
        <v>-772.7</v>
      </c>
      <c r="M16" s="32"/>
      <c r="N16" s="32"/>
      <c r="O16" s="32"/>
      <c r="P16" s="32"/>
      <c r="Q16" s="32"/>
      <c r="R16" s="32"/>
      <c r="S16" s="32"/>
      <c r="T16" s="32">
        <v>-1.7</v>
      </c>
      <c r="U16" s="32">
        <v>-2.1</v>
      </c>
      <c r="V16" s="32"/>
      <c r="W16" s="32"/>
      <c r="X16" s="32"/>
      <c r="Y16" s="32"/>
      <c r="Z16" s="32"/>
      <c r="AA16" s="32"/>
      <c r="AB16" s="32"/>
      <c r="AC16" s="32"/>
      <c r="AD16" s="32">
        <v>734.1</v>
      </c>
      <c r="AE16" s="31">
        <f t="shared" si="1"/>
        <v>730.30000000000007</v>
      </c>
      <c r="AF16" s="31">
        <f>IF(SUM(L16,AE16)=0,"",SUM(L16,AE16))</f>
        <v>-42.399999999999977</v>
      </c>
      <c r="AG16" s="23"/>
      <c r="AI16" s="8"/>
    </row>
    <row r="17" spans="1:254" s="5" customFormat="1" ht="15" hidden="1" customHeight="1" outlineLevel="1" x14ac:dyDescent="0.2">
      <c r="A17" s="80" t="s">
        <v>174</v>
      </c>
      <c r="B17" s="81"/>
      <c r="C17" s="81"/>
      <c r="D17" s="81"/>
      <c r="E17" s="81"/>
      <c r="F17" s="81"/>
      <c r="G17" s="82"/>
      <c r="H17" s="81"/>
      <c r="I17" s="82"/>
      <c r="J17" s="81"/>
      <c r="K17" s="83"/>
      <c r="L17" s="33" t="str">
        <f t="shared" si="0"/>
        <v/>
      </c>
      <c r="M17" s="81"/>
      <c r="N17" s="81"/>
      <c r="O17" s="85"/>
      <c r="P17" s="81"/>
      <c r="Q17" s="81"/>
      <c r="R17" s="81"/>
      <c r="S17" s="81"/>
      <c r="T17" s="82"/>
      <c r="U17" s="82"/>
      <c r="V17" s="81"/>
      <c r="W17" s="81"/>
      <c r="X17" s="81"/>
      <c r="Y17" s="85"/>
      <c r="Z17" s="81"/>
      <c r="AA17" s="81"/>
      <c r="AB17" s="85"/>
      <c r="AC17" s="85"/>
      <c r="AD17" s="83"/>
      <c r="AE17" s="84" t="str">
        <f t="shared" si="1"/>
        <v/>
      </c>
      <c r="AF17" s="86"/>
      <c r="AG17" s="87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88"/>
      <c r="DY17" s="88"/>
      <c r="DZ17" s="88"/>
      <c r="EA17" s="88"/>
      <c r="EB17" s="88"/>
      <c r="EC17" s="88"/>
      <c r="ED17" s="88"/>
      <c r="EE17" s="88"/>
      <c r="EF17" s="88"/>
      <c r="EG17" s="88"/>
      <c r="EH17" s="88"/>
      <c r="EI17" s="88"/>
      <c r="EJ17" s="88"/>
      <c r="EK17" s="88"/>
      <c r="EL17" s="88"/>
      <c r="EM17" s="88"/>
      <c r="EN17" s="88"/>
      <c r="EO17" s="88"/>
      <c r="EP17" s="88"/>
      <c r="EQ17" s="88"/>
      <c r="ER17" s="88"/>
      <c r="ES17" s="88"/>
      <c r="ET17" s="88"/>
      <c r="EU17" s="88"/>
      <c r="EV17" s="88"/>
      <c r="EW17" s="88"/>
      <c r="EX17" s="88"/>
      <c r="EY17" s="88"/>
      <c r="EZ17" s="88"/>
      <c r="FA17" s="88"/>
      <c r="FB17" s="88"/>
      <c r="FC17" s="88"/>
      <c r="FD17" s="88"/>
      <c r="FE17" s="88"/>
      <c r="FF17" s="88"/>
      <c r="FG17" s="88"/>
      <c r="FH17" s="88"/>
      <c r="FI17" s="88"/>
      <c r="FJ17" s="88"/>
      <c r="FK17" s="88"/>
      <c r="FL17" s="88"/>
      <c r="FM17" s="88"/>
      <c r="FN17" s="88"/>
      <c r="FO17" s="88"/>
      <c r="FP17" s="88"/>
      <c r="FQ17" s="88"/>
      <c r="FR17" s="88"/>
      <c r="FS17" s="88"/>
      <c r="FT17" s="88"/>
      <c r="FU17" s="88"/>
      <c r="FV17" s="88"/>
      <c r="FW17" s="88"/>
      <c r="FX17" s="88"/>
      <c r="FY17" s="88"/>
      <c r="FZ17" s="88"/>
      <c r="GA17" s="88"/>
      <c r="GB17" s="88"/>
      <c r="GC17" s="88"/>
      <c r="GD17" s="88"/>
      <c r="GE17" s="88"/>
      <c r="GF17" s="88"/>
      <c r="GG17" s="88"/>
      <c r="GH17" s="88"/>
      <c r="GI17" s="88"/>
      <c r="GJ17" s="88"/>
      <c r="GK17" s="88"/>
      <c r="GL17" s="88"/>
      <c r="GM17" s="88"/>
      <c r="GN17" s="88"/>
      <c r="GO17" s="88"/>
      <c r="GP17" s="88"/>
      <c r="GQ17" s="88"/>
      <c r="GR17" s="88"/>
      <c r="GS17" s="88"/>
      <c r="GT17" s="88"/>
      <c r="GU17" s="88"/>
      <c r="GV17" s="88"/>
      <c r="GW17" s="88"/>
      <c r="GX17" s="88"/>
      <c r="GY17" s="88"/>
      <c r="GZ17" s="88"/>
      <c r="HA17" s="88"/>
      <c r="HB17" s="88"/>
      <c r="HC17" s="88"/>
      <c r="HD17" s="88"/>
      <c r="HE17" s="88"/>
      <c r="HF17" s="88"/>
      <c r="HG17" s="88"/>
      <c r="HH17" s="88"/>
      <c r="HI17" s="88"/>
      <c r="HJ17" s="88"/>
      <c r="HK17" s="88"/>
      <c r="HL17" s="88"/>
      <c r="HM17" s="88"/>
      <c r="HN17" s="88"/>
      <c r="HO17" s="88"/>
      <c r="HP17" s="88"/>
      <c r="HQ17" s="88"/>
      <c r="HR17" s="88"/>
      <c r="HS17" s="88"/>
      <c r="HT17" s="88"/>
      <c r="HU17" s="88"/>
      <c r="HV17" s="88"/>
      <c r="HW17" s="88"/>
      <c r="HX17" s="88"/>
      <c r="HY17" s="88"/>
      <c r="HZ17" s="88"/>
      <c r="IA17" s="88"/>
      <c r="IB17" s="88"/>
      <c r="IC17" s="88"/>
      <c r="ID17" s="88"/>
      <c r="IE17" s="88"/>
      <c r="IF17" s="88"/>
      <c r="IG17" s="88"/>
      <c r="IH17" s="88"/>
      <c r="II17" s="88"/>
      <c r="IJ17" s="88"/>
      <c r="IK17" s="88"/>
      <c r="IL17" s="88"/>
      <c r="IM17" s="88"/>
      <c r="IN17" s="88"/>
      <c r="IO17" s="88"/>
      <c r="IP17" s="88"/>
      <c r="IQ17" s="88"/>
      <c r="IR17" s="88"/>
      <c r="IS17" s="88"/>
      <c r="IT17" s="88"/>
    </row>
    <row r="18" spans="1:254" s="5" customFormat="1" ht="15" hidden="1" customHeight="1" outlineLevel="1" x14ac:dyDescent="0.2">
      <c r="A18" s="80" t="s">
        <v>175</v>
      </c>
      <c r="B18" s="81"/>
      <c r="C18" s="81"/>
      <c r="D18" s="81"/>
      <c r="E18" s="81"/>
      <c r="F18" s="81"/>
      <c r="G18" s="81"/>
      <c r="H18" s="81"/>
      <c r="I18" s="81"/>
      <c r="J18" s="81"/>
      <c r="K18" s="83"/>
      <c r="L18" s="33" t="str">
        <f t="shared" si="0"/>
        <v/>
      </c>
      <c r="M18" s="81"/>
      <c r="N18" s="81"/>
      <c r="O18" s="85"/>
      <c r="P18" s="81"/>
      <c r="Q18" s="81"/>
      <c r="R18" s="81"/>
      <c r="S18" s="81"/>
      <c r="T18" s="81"/>
      <c r="U18" s="81"/>
      <c r="V18" s="81"/>
      <c r="W18" s="81"/>
      <c r="X18" s="81"/>
      <c r="Y18" s="85"/>
      <c r="Z18" s="81"/>
      <c r="AA18" s="81"/>
      <c r="AB18" s="85"/>
      <c r="AC18" s="85"/>
      <c r="AD18" s="83"/>
      <c r="AE18" s="84" t="str">
        <f t="shared" si="1"/>
        <v/>
      </c>
      <c r="AF18" s="86"/>
      <c r="AG18" s="87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88"/>
      <c r="DY18" s="88"/>
      <c r="DZ18" s="88"/>
      <c r="EA18" s="88"/>
      <c r="EB18" s="88"/>
      <c r="EC18" s="88"/>
      <c r="ED18" s="88"/>
      <c r="EE18" s="88"/>
      <c r="EF18" s="88"/>
      <c r="EG18" s="88"/>
      <c r="EH18" s="88"/>
      <c r="EI18" s="88"/>
      <c r="EJ18" s="88"/>
      <c r="EK18" s="88"/>
      <c r="EL18" s="88"/>
      <c r="EM18" s="88"/>
      <c r="EN18" s="88"/>
      <c r="EO18" s="88"/>
      <c r="EP18" s="88"/>
      <c r="EQ18" s="88"/>
      <c r="ER18" s="88"/>
      <c r="ES18" s="88"/>
      <c r="ET18" s="88"/>
      <c r="EU18" s="88"/>
      <c r="EV18" s="88"/>
      <c r="EW18" s="88"/>
      <c r="EX18" s="88"/>
      <c r="EY18" s="88"/>
      <c r="EZ18" s="88"/>
      <c r="FA18" s="88"/>
      <c r="FB18" s="88"/>
      <c r="FC18" s="88"/>
      <c r="FD18" s="88"/>
      <c r="FE18" s="88"/>
      <c r="FF18" s="88"/>
      <c r="FG18" s="88"/>
      <c r="FH18" s="88"/>
      <c r="FI18" s="88"/>
      <c r="FJ18" s="88"/>
      <c r="FK18" s="88"/>
      <c r="FL18" s="88"/>
      <c r="FM18" s="88"/>
      <c r="FN18" s="88"/>
      <c r="FO18" s="88"/>
      <c r="FP18" s="88"/>
      <c r="FQ18" s="88"/>
      <c r="FR18" s="88"/>
      <c r="FS18" s="88"/>
      <c r="FT18" s="88"/>
      <c r="FU18" s="88"/>
      <c r="FV18" s="88"/>
      <c r="FW18" s="88"/>
      <c r="FX18" s="88"/>
      <c r="FY18" s="88"/>
      <c r="FZ18" s="88"/>
      <c r="GA18" s="88"/>
      <c r="GB18" s="88"/>
      <c r="GC18" s="88"/>
      <c r="GD18" s="88"/>
      <c r="GE18" s="88"/>
      <c r="GF18" s="88"/>
      <c r="GG18" s="88"/>
      <c r="GH18" s="88"/>
      <c r="GI18" s="88"/>
      <c r="GJ18" s="88"/>
      <c r="GK18" s="88"/>
      <c r="GL18" s="88"/>
      <c r="GM18" s="88"/>
      <c r="GN18" s="88"/>
      <c r="GO18" s="88"/>
      <c r="GP18" s="88"/>
      <c r="GQ18" s="88"/>
      <c r="GR18" s="88"/>
      <c r="GS18" s="88"/>
      <c r="GT18" s="88"/>
      <c r="GU18" s="88"/>
      <c r="GV18" s="88"/>
      <c r="GW18" s="88"/>
      <c r="GX18" s="88"/>
      <c r="GY18" s="88"/>
      <c r="GZ18" s="88"/>
      <c r="HA18" s="88"/>
      <c r="HB18" s="88"/>
      <c r="HC18" s="88"/>
      <c r="HD18" s="88"/>
      <c r="HE18" s="88"/>
      <c r="HF18" s="88"/>
      <c r="HG18" s="88"/>
      <c r="HH18" s="88"/>
      <c r="HI18" s="88"/>
      <c r="HJ18" s="88"/>
      <c r="HK18" s="88"/>
      <c r="HL18" s="88"/>
      <c r="HM18" s="88"/>
      <c r="HN18" s="88"/>
      <c r="HO18" s="88"/>
      <c r="HP18" s="88"/>
      <c r="HQ18" s="88"/>
      <c r="HR18" s="88"/>
      <c r="HS18" s="88"/>
      <c r="HT18" s="88"/>
      <c r="HU18" s="88"/>
      <c r="HV18" s="88"/>
      <c r="HW18" s="88"/>
      <c r="HX18" s="88"/>
      <c r="HY18" s="88"/>
      <c r="HZ18" s="88"/>
      <c r="IA18" s="88"/>
      <c r="IB18" s="88"/>
      <c r="IC18" s="88"/>
      <c r="ID18" s="88"/>
      <c r="IE18" s="88"/>
      <c r="IF18" s="88"/>
      <c r="IG18" s="88"/>
      <c r="IH18" s="88"/>
      <c r="II18" s="88"/>
      <c r="IJ18" s="88"/>
      <c r="IK18" s="88"/>
      <c r="IL18" s="88"/>
      <c r="IM18" s="88"/>
      <c r="IN18" s="88"/>
      <c r="IO18" s="88"/>
      <c r="IP18" s="88"/>
      <c r="IQ18" s="88"/>
      <c r="IR18" s="88"/>
      <c r="IS18" s="88"/>
      <c r="IT18" s="88"/>
    </row>
    <row r="19" spans="1:254" s="5" customFormat="1" ht="15" hidden="1" customHeight="1" outlineLevel="1" x14ac:dyDescent="0.2">
      <c r="A19" s="80" t="s">
        <v>176</v>
      </c>
      <c r="B19" s="81"/>
      <c r="C19" s="81"/>
      <c r="D19" s="81"/>
      <c r="E19" s="41">
        <v>-772.7</v>
      </c>
      <c r="F19" s="81"/>
      <c r="G19" s="81"/>
      <c r="H19" s="81"/>
      <c r="I19" s="81"/>
      <c r="J19" s="81"/>
      <c r="K19" s="83"/>
      <c r="L19" s="42">
        <f t="shared" si="0"/>
        <v>-772.7</v>
      </c>
      <c r="M19" s="81"/>
      <c r="N19" s="81"/>
      <c r="O19" s="85"/>
      <c r="P19" s="81"/>
      <c r="Q19" s="81"/>
      <c r="R19" s="81"/>
      <c r="S19" s="81"/>
      <c r="T19" s="81"/>
      <c r="U19" s="81"/>
      <c r="V19" s="81"/>
      <c r="W19" s="81"/>
      <c r="X19" s="81"/>
      <c r="Y19" s="85"/>
      <c r="Z19" s="81"/>
      <c r="AA19" s="81"/>
      <c r="AB19" s="85"/>
      <c r="AC19" s="85"/>
      <c r="AD19" s="83">
        <v>733.5</v>
      </c>
      <c r="AE19" s="84">
        <f t="shared" si="1"/>
        <v>733.5</v>
      </c>
      <c r="AF19" s="40">
        <f>IF(SUM(L19,AE19)=0,"",SUM(L19,AE19))</f>
        <v>-39.200000000000045</v>
      </c>
      <c r="AG19" s="87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88"/>
      <c r="DY19" s="88"/>
      <c r="DZ19" s="88"/>
      <c r="EA19" s="88"/>
      <c r="EB19" s="88"/>
      <c r="EC19" s="88"/>
      <c r="ED19" s="88"/>
      <c r="EE19" s="88"/>
      <c r="EF19" s="88"/>
      <c r="EG19" s="88"/>
      <c r="EH19" s="88"/>
      <c r="EI19" s="88"/>
      <c r="EJ19" s="88"/>
      <c r="EK19" s="88"/>
      <c r="EL19" s="88"/>
      <c r="EM19" s="88"/>
      <c r="EN19" s="88"/>
      <c r="EO19" s="88"/>
      <c r="EP19" s="88"/>
      <c r="EQ19" s="88"/>
      <c r="ER19" s="88"/>
      <c r="ES19" s="88"/>
      <c r="ET19" s="88"/>
      <c r="EU19" s="88"/>
      <c r="EV19" s="88"/>
      <c r="EW19" s="88"/>
      <c r="EX19" s="88"/>
      <c r="EY19" s="88"/>
      <c r="EZ19" s="88"/>
      <c r="FA19" s="88"/>
      <c r="FB19" s="88"/>
      <c r="FC19" s="88"/>
      <c r="FD19" s="88"/>
      <c r="FE19" s="88"/>
      <c r="FF19" s="88"/>
      <c r="FG19" s="88"/>
      <c r="FH19" s="88"/>
      <c r="FI19" s="88"/>
      <c r="FJ19" s="88"/>
      <c r="FK19" s="88"/>
      <c r="FL19" s="88"/>
      <c r="FM19" s="88"/>
      <c r="FN19" s="88"/>
      <c r="FO19" s="88"/>
      <c r="FP19" s="88"/>
      <c r="FQ19" s="88"/>
      <c r="FR19" s="88"/>
      <c r="FS19" s="88"/>
      <c r="FT19" s="88"/>
      <c r="FU19" s="88"/>
      <c r="FV19" s="88"/>
      <c r="FW19" s="88"/>
      <c r="FX19" s="88"/>
      <c r="FY19" s="88"/>
      <c r="FZ19" s="88"/>
      <c r="GA19" s="88"/>
      <c r="GB19" s="88"/>
      <c r="GC19" s="88"/>
      <c r="GD19" s="88"/>
      <c r="GE19" s="88"/>
      <c r="GF19" s="88"/>
      <c r="GG19" s="88"/>
      <c r="GH19" s="88"/>
      <c r="GI19" s="88"/>
      <c r="GJ19" s="88"/>
      <c r="GK19" s="88"/>
      <c r="GL19" s="88"/>
      <c r="GM19" s="88"/>
      <c r="GN19" s="88"/>
      <c r="GO19" s="88"/>
      <c r="GP19" s="88"/>
      <c r="GQ19" s="88"/>
      <c r="GR19" s="88"/>
      <c r="GS19" s="88"/>
      <c r="GT19" s="88"/>
      <c r="GU19" s="88"/>
      <c r="GV19" s="88"/>
      <c r="GW19" s="88"/>
      <c r="GX19" s="88"/>
      <c r="GY19" s="88"/>
      <c r="GZ19" s="88"/>
      <c r="HA19" s="88"/>
      <c r="HB19" s="88"/>
      <c r="HC19" s="88"/>
      <c r="HD19" s="88"/>
      <c r="HE19" s="88"/>
      <c r="HF19" s="88"/>
      <c r="HG19" s="88"/>
      <c r="HH19" s="88"/>
      <c r="HI19" s="88"/>
      <c r="HJ19" s="88"/>
      <c r="HK19" s="88"/>
      <c r="HL19" s="88"/>
      <c r="HM19" s="88"/>
      <c r="HN19" s="88"/>
      <c r="HO19" s="88"/>
      <c r="HP19" s="88"/>
      <c r="HQ19" s="88"/>
      <c r="HR19" s="88"/>
      <c r="HS19" s="88"/>
      <c r="HT19" s="88"/>
      <c r="HU19" s="88"/>
      <c r="HV19" s="88"/>
      <c r="HW19" s="88"/>
      <c r="HX19" s="88"/>
      <c r="HY19" s="88"/>
      <c r="HZ19" s="88"/>
      <c r="IA19" s="88"/>
      <c r="IB19" s="88"/>
      <c r="IC19" s="88"/>
      <c r="ID19" s="88"/>
      <c r="IE19" s="88"/>
      <c r="IF19" s="88"/>
      <c r="IG19" s="88"/>
      <c r="IH19" s="88"/>
      <c r="II19" s="88"/>
      <c r="IJ19" s="88"/>
      <c r="IK19" s="88"/>
      <c r="IL19" s="88"/>
      <c r="IM19" s="88"/>
      <c r="IN19" s="88"/>
      <c r="IO19" s="88"/>
      <c r="IP19" s="88"/>
      <c r="IQ19" s="88"/>
      <c r="IR19" s="88"/>
      <c r="IS19" s="88"/>
      <c r="IT19" s="88"/>
    </row>
    <row r="20" spans="1:254" s="5" customFormat="1" ht="15" hidden="1" customHeight="1" outlineLevel="1" x14ac:dyDescent="0.2">
      <c r="A20" s="80" t="s">
        <v>177</v>
      </c>
      <c r="B20" s="81"/>
      <c r="C20" s="81"/>
      <c r="D20" s="81"/>
      <c r="E20" s="81"/>
      <c r="F20" s="81"/>
      <c r="G20" s="81"/>
      <c r="H20" s="81"/>
      <c r="I20" s="81"/>
      <c r="J20" s="81"/>
      <c r="K20" s="83"/>
      <c r="L20" s="33" t="str">
        <f t="shared" si="0"/>
        <v/>
      </c>
      <c r="M20" s="81"/>
      <c r="N20" s="81"/>
      <c r="O20" s="85"/>
      <c r="P20" s="81"/>
      <c r="Q20" s="81"/>
      <c r="R20" s="81"/>
      <c r="S20" s="81"/>
      <c r="T20" s="81"/>
      <c r="U20" s="81"/>
      <c r="V20" s="81"/>
      <c r="W20" s="81"/>
      <c r="X20" s="81"/>
      <c r="Y20" s="85"/>
      <c r="Z20" s="81"/>
      <c r="AA20" s="81"/>
      <c r="AB20" s="85"/>
      <c r="AC20" s="85"/>
      <c r="AD20" s="83"/>
      <c r="AE20" s="84" t="str">
        <f t="shared" si="1"/>
        <v/>
      </c>
      <c r="AF20" s="86"/>
      <c r="AG20" s="87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88"/>
      <c r="DY20" s="88"/>
      <c r="DZ20" s="88"/>
      <c r="EA20" s="88"/>
      <c r="EB20" s="88"/>
      <c r="EC20" s="88"/>
      <c r="ED20" s="88"/>
      <c r="EE20" s="88"/>
      <c r="EF20" s="88"/>
      <c r="EG20" s="88"/>
      <c r="EH20" s="88"/>
      <c r="EI20" s="88"/>
      <c r="EJ20" s="88"/>
      <c r="EK20" s="88"/>
      <c r="EL20" s="88"/>
      <c r="EM20" s="88"/>
      <c r="EN20" s="88"/>
      <c r="EO20" s="88"/>
      <c r="EP20" s="88"/>
      <c r="EQ20" s="88"/>
      <c r="ER20" s="88"/>
      <c r="ES20" s="88"/>
      <c r="ET20" s="88"/>
      <c r="EU20" s="88"/>
      <c r="EV20" s="88"/>
      <c r="EW20" s="88"/>
      <c r="EX20" s="88"/>
      <c r="EY20" s="88"/>
      <c r="EZ20" s="88"/>
      <c r="FA20" s="88"/>
      <c r="FB20" s="88"/>
      <c r="FC20" s="88"/>
      <c r="FD20" s="88"/>
      <c r="FE20" s="88"/>
      <c r="FF20" s="88"/>
      <c r="FG20" s="88"/>
      <c r="FH20" s="88"/>
      <c r="FI20" s="88"/>
      <c r="FJ20" s="88"/>
      <c r="FK20" s="88"/>
      <c r="FL20" s="88"/>
      <c r="FM20" s="88"/>
      <c r="FN20" s="88"/>
      <c r="FO20" s="88"/>
      <c r="FP20" s="88"/>
      <c r="FQ20" s="88"/>
      <c r="FR20" s="88"/>
      <c r="FS20" s="88"/>
      <c r="FT20" s="88"/>
      <c r="FU20" s="88"/>
      <c r="FV20" s="88"/>
      <c r="FW20" s="88"/>
      <c r="FX20" s="88"/>
      <c r="FY20" s="88"/>
      <c r="FZ20" s="88"/>
      <c r="GA20" s="88"/>
      <c r="GB20" s="88"/>
      <c r="GC20" s="88"/>
      <c r="GD20" s="88"/>
      <c r="GE20" s="88"/>
      <c r="GF20" s="88"/>
      <c r="GG20" s="88"/>
      <c r="GH20" s="88"/>
      <c r="GI20" s="88"/>
      <c r="GJ20" s="88"/>
      <c r="GK20" s="88"/>
      <c r="GL20" s="88"/>
      <c r="GM20" s="88"/>
      <c r="GN20" s="88"/>
      <c r="GO20" s="88"/>
      <c r="GP20" s="88"/>
      <c r="GQ20" s="88"/>
      <c r="GR20" s="88"/>
      <c r="GS20" s="88"/>
      <c r="GT20" s="88"/>
      <c r="GU20" s="88"/>
      <c r="GV20" s="88"/>
      <c r="GW20" s="88"/>
      <c r="GX20" s="88"/>
      <c r="GY20" s="88"/>
      <c r="GZ20" s="88"/>
      <c r="HA20" s="88"/>
      <c r="HB20" s="88"/>
      <c r="HC20" s="88"/>
      <c r="HD20" s="88"/>
      <c r="HE20" s="88"/>
      <c r="HF20" s="88"/>
      <c r="HG20" s="88"/>
      <c r="HH20" s="88"/>
      <c r="HI20" s="88"/>
      <c r="HJ20" s="88"/>
      <c r="HK20" s="88"/>
      <c r="HL20" s="88"/>
      <c r="HM20" s="88"/>
      <c r="HN20" s="88"/>
      <c r="HO20" s="88"/>
      <c r="HP20" s="88"/>
      <c r="HQ20" s="88"/>
      <c r="HR20" s="88"/>
      <c r="HS20" s="88"/>
      <c r="HT20" s="88"/>
      <c r="HU20" s="88"/>
      <c r="HV20" s="88"/>
      <c r="HW20" s="88"/>
      <c r="HX20" s="88"/>
      <c r="HY20" s="88"/>
      <c r="HZ20" s="88"/>
      <c r="IA20" s="88"/>
      <c r="IB20" s="88"/>
      <c r="IC20" s="88"/>
      <c r="ID20" s="88"/>
      <c r="IE20" s="88"/>
      <c r="IF20" s="88"/>
      <c r="IG20" s="88"/>
      <c r="IH20" s="88"/>
      <c r="II20" s="88"/>
      <c r="IJ20" s="88"/>
      <c r="IK20" s="88"/>
      <c r="IL20" s="88"/>
      <c r="IM20" s="88"/>
      <c r="IN20" s="88"/>
      <c r="IO20" s="88"/>
      <c r="IP20" s="88"/>
      <c r="IQ20" s="88"/>
      <c r="IR20" s="88"/>
      <c r="IS20" s="88"/>
      <c r="IT20" s="88"/>
    </row>
    <row r="21" spans="1:254" s="5" customFormat="1" ht="15" hidden="1" customHeight="1" outlineLevel="1" x14ac:dyDescent="0.2">
      <c r="A21" s="80" t="s">
        <v>178</v>
      </c>
      <c r="B21" s="81"/>
      <c r="C21" s="81"/>
      <c r="D21" s="81"/>
      <c r="E21" s="81"/>
      <c r="F21" s="81"/>
      <c r="G21" s="81"/>
      <c r="H21" s="81"/>
      <c r="I21" s="81"/>
      <c r="J21" s="81"/>
      <c r="K21" s="83"/>
      <c r="L21" s="33" t="str">
        <f t="shared" si="0"/>
        <v/>
      </c>
      <c r="M21" s="81"/>
      <c r="N21" s="81"/>
      <c r="O21" s="85"/>
      <c r="P21" s="81"/>
      <c r="Q21" s="81"/>
      <c r="R21" s="81"/>
      <c r="S21" s="81"/>
      <c r="T21" s="81"/>
      <c r="U21" s="81"/>
      <c r="V21" s="81"/>
      <c r="W21" s="81"/>
      <c r="X21" s="81"/>
      <c r="Y21" s="85"/>
      <c r="Z21" s="81"/>
      <c r="AA21" s="81"/>
      <c r="AB21" s="85"/>
      <c r="AC21" s="85"/>
      <c r="AD21" s="83"/>
      <c r="AE21" s="84" t="str">
        <f t="shared" si="1"/>
        <v/>
      </c>
      <c r="AF21" s="86"/>
      <c r="AG21" s="87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88"/>
      <c r="DY21" s="88"/>
      <c r="DZ21" s="88"/>
      <c r="EA21" s="88"/>
      <c r="EB21" s="88"/>
      <c r="EC21" s="88"/>
      <c r="ED21" s="88"/>
      <c r="EE21" s="88"/>
      <c r="EF21" s="88"/>
      <c r="EG21" s="88"/>
      <c r="EH21" s="88"/>
      <c r="EI21" s="88"/>
      <c r="EJ21" s="88"/>
      <c r="EK21" s="88"/>
      <c r="EL21" s="88"/>
      <c r="EM21" s="88"/>
      <c r="EN21" s="88"/>
      <c r="EO21" s="88"/>
      <c r="EP21" s="88"/>
      <c r="EQ21" s="88"/>
      <c r="ER21" s="88"/>
      <c r="ES21" s="88"/>
      <c r="ET21" s="88"/>
      <c r="EU21" s="88"/>
      <c r="EV21" s="88"/>
      <c r="EW21" s="88"/>
      <c r="EX21" s="88"/>
      <c r="EY21" s="88"/>
      <c r="EZ21" s="88"/>
      <c r="FA21" s="88"/>
      <c r="FB21" s="88"/>
      <c r="FC21" s="88"/>
      <c r="FD21" s="88"/>
      <c r="FE21" s="88"/>
      <c r="FF21" s="88"/>
      <c r="FG21" s="88"/>
      <c r="FH21" s="88"/>
      <c r="FI21" s="88"/>
      <c r="FJ21" s="88"/>
      <c r="FK21" s="88"/>
      <c r="FL21" s="88"/>
      <c r="FM21" s="88"/>
      <c r="FN21" s="88"/>
      <c r="FO21" s="88"/>
      <c r="FP21" s="88"/>
      <c r="FQ21" s="88"/>
      <c r="FR21" s="88"/>
      <c r="FS21" s="88"/>
      <c r="FT21" s="88"/>
      <c r="FU21" s="88"/>
      <c r="FV21" s="88"/>
      <c r="FW21" s="88"/>
      <c r="FX21" s="88"/>
      <c r="FY21" s="88"/>
      <c r="FZ21" s="88"/>
      <c r="GA21" s="88"/>
      <c r="GB21" s="88"/>
      <c r="GC21" s="88"/>
      <c r="GD21" s="88"/>
      <c r="GE21" s="88"/>
      <c r="GF21" s="88"/>
      <c r="GG21" s="88"/>
      <c r="GH21" s="88"/>
      <c r="GI21" s="88"/>
      <c r="GJ21" s="88"/>
      <c r="GK21" s="88"/>
      <c r="GL21" s="88"/>
      <c r="GM21" s="88"/>
      <c r="GN21" s="88"/>
      <c r="GO21" s="88"/>
      <c r="GP21" s="88"/>
      <c r="GQ21" s="88"/>
      <c r="GR21" s="88"/>
      <c r="GS21" s="88"/>
      <c r="GT21" s="88"/>
      <c r="GU21" s="88"/>
      <c r="GV21" s="88"/>
      <c r="GW21" s="88"/>
      <c r="GX21" s="88"/>
      <c r="GY21" s="88"/>
      <c r="GZ21" s="88"/>
      <c r="HA21" s="88"/>
      <c r="HB21" s="88"/>
      <c r="HC21" s="88"/>
      <c r="HD21" s="88"/>
      <c r="HE21" s="88"/>
      <c r="HF21" s="88"/>
      <c r="HG21" s="88"/>
      <c r="HH21" s="88"/>
      <c r="HI21" s="88"/>
      <c r="HJ21" s="88"/>
      <c r="HK21" s="88"/>
      <c r="HL21" s="88"/>
      <c r="HM21" s="88"/>
      <c r="HN21" s="88"/>
      <c r="HO21" s="88"/>
      <c r="HP21" s="88"/>
      <c r="HQ21" s="88"/>
      <c r="HR21" s="88"/>
      <c r="HS21" s="88"/>
      <c r="HT21" s="88"/>
      <c r="HU21" s="88"/>
      <c r="HV21" s="88"/>
      <c r="HW21" s="88"/>
      <c r="HX21" s="88"/>
      <c r="HY21" s="88"/>
      <c r="HZ21" s="88"/>
      <c r="IA21" s="88"/>
      <c r="IB21" s="88"/>
      <c r="IC21" s="88"/>
      <c r="ID21" s="88"/>
      <c r="IE21" s="88"/>
      <c r="IF21" s="88"/>
      <c r="IG21" s="88"/>
      <c r="IH21" s="88"/>
      <c r="II21" s="88"/>
      <c r="IJ21" s="88"/>
      <c r="IK21" s="88"/>
      <c r="IL21" s="88"/>
      <c r="IM21" s="88"/>
      <c r="IN21" s="88"/>
      <c r="IO21" s="88"/>
      <c r="IP21" s="88"/>
      <c r="IQ21" s="88"/>
      <c r="IR21" s="88"/>
      <c r="IS21" s="88"/>
      <c r="IT21" s="88"/>
    </row>
    <row r="22" spans="1:254" s="5" customFormat="1" ht="15" customHeight="1" x14ac:dyDescent="0.2">
      <c r="A22" s="51" t="s">
        <v>82</v>
      </c>
      <c r="B22" s="31"/>
      <c r="C22" s="32"/>
      <c r="D22" s="32">
        <v>-0.2</v>
      </c>
      <c r="E22" s="32"/>
      <c r="F22" s="32"/>
      <c r="G22" s="32"/>
      <c r="H22" s="32">
        <v>-0.8</v>
      </c>
      <c r="I22" s="32">
        <v>-2.2999999999999998</v>
      </c>
      <c r="J22" s="32"/>
      <c r="K22" s="32"/>
      <c r="L22" s="33">
        <f t="shared" si="0"/>
        <v>-3.3</v>
      </c>
      <c r="M22" s="32"/>
      <c r="N22" s="32"/>
      <c r="O22" s="32"/>
      <c r="P22" s="32"/>
      <c r="Q22" s="32"/>
      <c r="R22" s="32"/>
      <c r="S22" s="32"/>
      <c r="T22" s="32">
        <v>-0.2</v>
      </c>
      <c r="U22" s="32">
        <v>-1</v>
      </c>
      <c r="V22" s="32"/>
      <c r="W22" s="32"/>
      <c r="X22" s="32"/>
      <c r="Y22" s="32"/>
      <c r="Z22" s="32"/>
      <c r="AA22" s="32"/>
      <c r="AB22" s="32"/>
      <c r="AC22" s="32"/>
      <c r="AD22" s="32">
        <v>3.6</v>
      </c>
      <c r="AE22" s="31">
        <f t="shared" si="1"/>
        <v>2.4000000000000004</v>
      </c>
      <c r="AF22" s="31">
        <f>IF(SUM(L22,AE22)=0,"",SUM(L22,AE22))</f>
        <v>-0.89999999999999947</v>
      </c>
      <c r="AG22" s="23"/>
    </row>
    <row r="23" spans="1:254" s="5" customFormat="1" ht="15" hidden="1" customHeight="1" x14ac:dyDescent="0.2">
      <c r="A23" s="80" t="s">
        <v>174</v>
      </c>
      <c r="B23" s="81"/>
      <c r="C23" s="81"/>
      <c r="D23" s="81"/>
      <c r="E23" s="81"/>
      <c r="F23" s="81"/>
      <c r="G23" s="82"/>
      <c r="H23" s="81"/>
      <c r="I23" s="82"/>
      <c r="J23" s="81"/>
      <c r="K23" s="83"/>
      <c r="L23" s="33" t="str">
        <f t="shared" si="0"/>
        <v/>
      </c>
      <c r="M23" s="81"/>
      <c r="N23" s="81"/>
      <c r="O23" s="85"/>
      <c r="P23" s="81"/>
      <c r="Q23" s="81"/>
      <c r="R23" s="81"/>
      <c r="S23" s="81"/>
      <c r="T23" s="82"/>
      <c r="U23" s="82"/>
      <c r="V23" s="81"/>
      <c r="W23" s="81"/>
      <c r="X23" s="81"/>
      <c r="Y23" s="85"/>
      <c r="Z23" s="81"/>
      <c r="AA23" s="81"/>
      <c r="AB23" s="85"/>
      <c r="AC23" s="85"/>
      <c r="AD23" s="83"/>
      <c r="AE23" s="84" t="str">
        <f t="shared" si="1"/>
        <v/>
      </c>
      <c r="AF23" s="86"/>
      <c r="AG23" s="87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88"/>
      <c r="DY23" s="88"/>
      <c r="DZ23" s="88"/>
      <c r="EA23" s="88"/>
      <c r="EB23" s="88"/>
      <c r="EC23" s="88"/>
      <c r="ED23" s="88"/>
      <c r="EE23" s="88"/>
      <c r="EF23" s="88"/>
      <c r="EG23" s="88"/>
      <c r="EH23" s="88"/>
      <c r="EI23" s="88"/>
      <c r="EJ23" s="88"/>
      <c r="EK23" s="88"/>
      <c r="EL23" s="88"/>
      <c r="EM23" s="88"/>
      <c r="EN23" s="88"/>
      <c r="EO23" s="88"/>
      <c r="EP23" s="88"/>
      <c r="EQ23" s="88"/>
      <c r="ER23" s="88"/>
      <c r="ES23" s="88"/>
      <c r="ET23" s="88"/>
      <c r="EU23" s="88"/>
      <c r="EV23" s="88"/>
      <c r="EW23" s="88"/>
      <c r="EX23" s="88"/>
      <c r="EY23" s="88"/>
      <c r="EZ23" s="88"/>
      <c r="FA23" s="88"/>
      <c r="FB23" s="88"/>
      <c r="FC23" s="88"/>
      <c r="FD23" s="88"/>
      <c r="FE23" s="88"/>
      <c r="FF23" s="88"/>
      <c r="FG23" s="88"/>
      <c r="FH23" s="88"/>
      <c r="FI23" s="88"/>
      <c r="FJ23" s="88"/>
      <c r="FK23" s="88"/>
      <c r="FL23" s="88"/>
      <c r="FM23" s="88"/>
      <c r="FN23" s="88"/>
      <c r="FO23" s="88"/>
      <c r="FP23" s="88"/>
      <c r="FQ23" s="88"/>
      <c r="FR23" s="88"/>
      <c r="FS23" s="88"/>
      <c r="FT23" s="88"/>
      <c r="FU23" s="88"/>
      <c r="FV23" s="88"/>
      <c r="FW23" s="88"/>
      <c r="FX23" s="88"/>
      <c r="FY23" s="88"/>
      <c r="FZ23" s="88"/>
      <c r="GA23" s="88"/>
      <c r="GB23" s="88"/>
      <c r="GC23" s="88"/>
      <c r="GD23" s="88"/>
      <c r="GE23" s="88"/>
      <c r="GF23" s="88"/>
      <c r="GG23" s="88"/>
      <c r="GH23" s="88"/>
      <c r="GI23" s="88"/>
      <c r="GJ23" s="88"/>
      <c r="GK23" s="88"/>
      <c r="GL23" s="88"/>
      <c r="GM23" s="88"/>
      <c r="GN23" s="88"/>
      <c r="GO23" s="88"/>
      <c r="GP23" s="88"/>
      <c r="GQ23" s="88"/>
      <c r="GR23" s="88"/>
      <c r="GS23" s="88"/>
      <c r="GT23" s="88"/>
      <c r="GU23" s="88"/>
      <c r="GV23" s="88"/>
      <c r="GW23" s="88"/>
      <c r="GX23" s="88"/>
      <c r="GY23" s="88"/>
      <c r="GZ23" s="88"/>
      <c r="HA23" s="88"/>
      <c r="HB23" s="88"/>
      <c r="HC23" s="88"/>
      <c r="HD23" s="88"/>
      <c r="HE23" s="88"/>
      <c r="HF23" s="88"/>
      <c r="HG23" s="88"/>
      <c r="HH23" s="88"/>
      <c r="HI23" s="88"/>
      <c r="HJ23" s="88"/>
      <c r="HK23" s="88"/>
      <c r="HL23" s="88"/>
      <c r="HM23" s="88"/>
      <c r="HN23" s="88"/>
      <c r="HO23" s="88"/>
      <c r="HP23" s="88"/>
      <c r="HQ23" s="88"/>
      <c r="HR23" s="88"/>
      <c r="HS23" s="88"/>
      <c r="HT23" s="88"/>
      <c r="HU23" s="88"/>
      <c r="HV23" s="88"/>
      <c r="HW23" s="88"/>
      <c r="HX23" s="88"/>
      <c r="HY23" s="88"/>
      <c r="HZ23" s="88"/>
      <c r="IA23" s="88"/>
      <c r="IB23" s="88"/>
      <c r="IC23" s="88"/>
      <c r="ID23" s="88"/>
      <c r="IE23" s="88"/>
      <c r="IF23" s="88"/>
      <c r="IG23" s="88"/>
      <c r="IH23" s="88"/>
      <c r="II23" s="88"/>
      <c r="IJ23" s="88"/>
      <c r="IK23" s="88"/>
      <c r="IL23" s="88"/>
      <c r="IM23" s="88"/>
      <c r="IN23" s="88"/>
      <c r="IO23" s="88"/>
      <c r="IP23" s="88"/>
      <c r="IQ23" s="88"/>
      <c r="IR23" s="88"/>
      <c r="IS23" s="88"/>
      <c r="IT23" s="88"/>
    </row>
    <row r="24" spans="1:254" s="5" customFormat="1" ht="15" hidden="1" customHeight="1" x14ac:dyDescent="0.2">
      <c r="A24" s="80" t="s">
        <v>175</v>
      </c>
      <c r="B24" s="81"/>
      <c r="C24" s="81"/>
      <c r="D24" s="81"/>
      <c r="E24" s="81"/>
      <c r="F24" s="81"/>
      <c r="G24" s="81"/>
      <c r="H24" s="81"/>
      <c r="I24" s="81"/>
      <c r="J24" s="81"/>
      <c r="K24" s="83"/>
      <c r="L24" s="33" t="str">
        <f t="shared" si="0"/>
        <v/>
      </c>
      <c r="M24" s="81"/>
      <c r="N24" s="81"/>
      <c r="O24" s="85"/>
      <c r="P24" s="81"/>
      <c r="Q24" s="81"/>
      <c r="R24" s="81"/>
      <c r="S24" s="81"/>
      <c r="T24" s="81"/>
      <c r="U24" s="81"/>
      <c r="V24" s="81"/>
      <c r="W24" s="81"/>
      <c r="X24" s="81"/>
      <c r="Y24" s="85"/>
      <c r="Z24" s="81"/>
      <c r="AA24" s="81"/>
      <c r="AB24" s="85"/>
      <c r="AC24" s="85"/>
      <c r="AD24" s="83"/>
      <c r="AE24" s="84" t="str">
        <f>IF(SUM(M24:AD24)=0,"",SUM(M24:AD24))</f>
        <v/>
      </c>
      <c r="AF24" s="86"/>
      <c r="AG24" s="87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88"/>
      <c r="DY24" s="88"/>
      <c r="DZ24" s="88"/>
      <c r="EA24" s="88"/>
      <c r="EB24" s="88"/>
      <c r="EC24" s="88"/>
      <c r="ED24" s="88"/>
      <c r="EE24" s="88"/>
      <c r="EF24" s="88"/>
      <c r="EG24" s="88"/>
      <c r="EH24" s="88"/>
      <c r="EI24" s="88"/>
      <c r="EJ24" s="88"/>
      <c r="EK24" s="88"/>
      <c r="EL24" s="88"/>
      <c r="EM24" s="88"/>
      <c r="EN24" s="88"/>
      <c r="EO24" s="88"/>
      <c r="EP24" s="88"/>
      <c r="EQ24" s="88"/>
      <c r="ER24" s="88"/>
      <c r="ES24" s="88"/>
      <c r="ET24" s="88"/>
      <c r="EU24" s="88"/>
      <c r="EV24" s="88"/>
      <c r="EW24" s="88"/>
      <c r="EX24" s="88"/>
      <c r="EY24" s="88"/>
      <c r="EZ24" s="88"/>
      <c r="FA24" s="88"/>
      <c r="FB24" s="88"/>
      <c r="FC24" s="88"/>
      <c r="FD24" s="88"/>
      <c r="FE24" s="88"/>
      <c r="FF24" s="88"/>
      <c r="FG24" s="88"/>
      <c r="FH24" s="88"/>
      <c r="FI24" s="88"/>
      <c r="FJ24" s="88"/>
      <c r="FK24" s="88"/>
      <c r="FL24" s="88"/>
      <c r="FM24" s="88"/>
      <c r="FN24" s="88"/>
      <c r="FO24" s="88"/>
      <c r="FP24" s="88"/>
      <c r="FQ24" s="88"/>
      <c r="FR24" s="88"/>
      <c r="FS24" s="88"/>
      <c r="FT24" s="88"/>
      <c r="FU24" s="88"/>
      <c r="FV24" s="88"/>
      <c r="FW24" s="88"/>
      <c r="FX24" s="88"/>
      <c r="FY24" s="88"/>
      <c r="FZ24" s="88"/>
      <c r="GA24" s="88"/>
      <c r="GB24" s="88"/>
      <c r="GC24" s="88"/>
      <c r="GD24" s="88"/>
      <c r="GE24" s="88"/>
      <c r="GF24" s="88"/>
      <c r="GG24" s="88"/>
      <c r="GH24" s="88"/>
      <c r="GI24" s="88"/>
      <c r="GJ24" s="88"/>
      <c r="GK24" s="88"/>
      <c r="GL24" s="88"/>
      <c r="GM24" s="88"/>
      <c r="GN24" s="88"/>
      <c r="GO24" s="88"/>
      <c r="GP24" s="88"/>
      <c r="GQ24" s="88"/>
      <c r="GR24" s="88"/>
      <c r="GS24" s="88"/>
      <c r="GT24" s="88"/>
      <c r="GU24" s="88"/>
      <c r="GV24" s="88"/>
      <c r="GW24" s="88"/>
      <c r="GX24" s="88"/>
      <c r="GY24" s="88"/>
      <c r="GZ24" s="88"/>
      <c r="HA24" s="88"/>
      <c r="HB24" s="88"/>
      <c r="HC24" s="88"/>
      <c r="HD24" s="88"/>
      <c r="HE24" s="88"/>
      <c r="HF24" s="88"/>
      <c r="HG24" s="88"/>
      <c r="HH24" s="88"/>
      <c r="HI24" s="88"/>
      <c r="HJ24" s="88"/>
      <c r="HK24" s="88"/>
      <c r="HL24" s="88"/>
      <c r="HM24" s="88"/>
      <c r="HN24" s="88"/>
      <c r="HO24" s="88"/>
      <c r="HP24" s="88"/>
      <c r="HQ24" s="88"/>
      <c r="HR24" s="88"/>
      <c r="HS24" s="88"/>
      <c r="HT24" s="88"/>
      <c r="HU24" s="88"/>
      <c r="HV24" s="88"/>
      <c r="HW24" s="88"/>
      <c r="HX24" s="88"/>
      <c r="HY24" s="88"/>
      <c r="HZ24" s="88"/>
      <c r="IA24" s="88"/>
      <c r="IB24" s="88"/>
      <c r="IC24" s="88"/>
      <c r="ID24" s="88"/>
      <c r="IE24" s="88"/>
      <c r="IF24" s="88"/>
      <c r="IG24" s="88"/>
      <c r="IH24" s="88"/>
      <c r="II24" s="88"/>
      <c r="IJ24" s="88"/>
      <c r="IK24" s="88"/>
      <c r="IL24" s="88"/>
      <c r="IM24" s="88"/>
      <c r="IN24" s="88"/>
      <c r="IO24" s="88"/>
      <c r="IP24" s="88"/>
      <c r="IQ24" s="88"/>
      <c r="IR24" s="88"/>
      <c r="IS24" s="88"/>
      <c r="IT24" s="88"/>
    </row>
    <row r="25" spans="1:254" s="5" customFormat="1" ht="15" hidden="1" customHeight="1" x14ac:dyDescent="0.2">
      <c r="A25" s="80" t="s">
        <v>176</v>
      </c>
      <c r="B25" s="81"/>
      <c r="C25" s="81"/>
      <c r="D25" s="81"/>
      <c r="E25" s="81"/>
      <c r="F25" s="81"/>
      <c r="G25" s="81"/>
      <c r="H25" s="81"/>
      <c r="I25" s="81"/>
      <c r="J25" s="81"/>
      <c r="K25" s="83"/>
      <c r="L25" s="33" t="str">
        <f t="shared" si="0"/>
        <v/>
      </c>
      <c r="M25" s="81"/>
      <c r="N25" s="81"/>
      <c r="O25" s="85"/>
      <c r="P25" s="81"/>
      <c r="Q25" s="81"/>
      <c r="R25" s="81"/>
      <c r="S25" s="81"/>
      <c r="T25" s="81"/>
      <c r="U25" s="81"/>
      <c r="V25" s="81"/>
      <c r="W25" s="81"/>
      <c r="X25" s="81"/>
      <c r="Y25" s="85"/>
      <c r="Z25" s="81"/>
      <c r="AA25" s="81"/>
      <c r="AB25" s="85"/>
      <c r="AC25" s="85"/>
      <c r="AD25" s="83"/>
      <c r="AE25" s="84" t="str">
        <f t="shared" si="1"/>
        <v/>
      </c>
      <c r="AF25" s="86"/>
      <c r="AG25" s="87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88"/>
      <c r="DY25" s="88"/>
      <c r="DZ25" s="88"/>
      <c r="EA25" s="88"/>
      <c r="EB25" s="88"/>
      <c r="EC25" s="88"/>
      <c r="ED25" s="88"/>
      <c r="EE25" s="88"/>
      <c r="EF25" s="88"/>
      <c r="EG25" s="88"/>
      <c r="EH25" s="88"/>
      <c r="EI25" s="88"/>
      <c r="EJ25" s="88"/>
      <c r="EK25" s="88"/>
      <c r="EL25" s="88"/>
      <c r="EM25" s="88"/>
      <c r="EN25" s="88"/>
      <c r="EO25" s="88"/>
      <c r="EP25" s="88"/>
      <c r="EQ25" s="88"/>
      <c r="ER25" s="88"/>
      <c r="ES25" s="88"/>
      <c r="ET25" s="88"/>
      <c r="EU25" s="88"/>
      <c r="EV25" s="88"/>
      <c r="EW25" s="88"/>
      <c r="EX25" s="88"/>
      <c r="EY25" s="88"/>
      <c r="EZ25" s="88"/>
      <c r="FA25" s="88"/>
      <c r="FB25" s="88"/>
      <c r="FC25" s="88"/>
      <c r="FD25" s="88"/>
      <c r="FE25" s="88"/>
      <c r="FF25" s="88"/>
      <c r="FG25" s="88"/>
      <c r="FH25" s="88"/>
      <c r="FI25" s="88"/>
      <c r="FJ25" s="88"/>
      <c r="FK25" s="88"/>
      <c r="FL25" s="88"/>
      <c r="FM25" s="88"/>
      <c r="FN25" s="88"/>
      <c r="FO25" s="88"/>
      <c r="FP25" s="88"/>
      <c r="FQ25" s="88"/>
      <c r="FR25" s="88"/>
      <c r="FS25" s="88"/>
      <c r="FT25" s="88"/>
      <c r="FU25" s="88"/>
      <c r="FV25" s="88"/>
      <c r="FW25" s="88"/>
      <c r="FX25" s="88"/>
      <c r="FY25" s="88"/>
      <c r="FZ25" s="88"/>
      <c r="GA25" s="88"/>
      <c r="GB25" s="88"/>
      <c r="GC25" s="88"/>
      <c r="GD25" s="88"/>
      <c r="GE25" s="88"/>
      <c r="GF25" s="88"/>
      <c r="GG25" s="88"/>
      <c r="GH25" s="88"/>
      <c r="GI25" s="88"/>
      <c r="GJ25" s="88"/>
      <c r="GK25" s="88"/>
      <c r="GL25" s="88"/>
      <c r="GM25" s="88"/>
      <c r="GN25" s="88"/>
      <c r="GO25" s="88"/>
      <c r="GP25" s="88"/>
      <c r="GQ25" s="88"/>
      <c r="GR25" s="88"/>
      <c r="GS25" s="88"/>
      <c r="GT25" s="88"/>
      <c r="GU25" s="88"/>
      <c r="GV25" s="88"/>
      <c r="GW25" s="88"/>
      <c r="GX25" s="88"/>
      <c r="GY25" s="88"/>
      <c r="GZ25" s="88"/>
      <c r="HA25" s="88"/>
      <c r="HB25" s="88"/>
      <c r="HC25" s="88"/>
      <c r="HD25" s="88"/>
      <c r="HE25" s="88"/>
      <c r="HF25" s="88"/>
      <c r="HG25" s="88"/>
      <c r="HH25" s="88"/>
      <c r="HI25" s="88"/>
      <c r="HJ25" s="88"/>
      <c r="HK25" s="88"/>
      <c r="HL25" s="88"/>
      <c r="HM25" s="88"/>
      <c r="HN25" s="88"/>
      <c r="HO25" s="88"/>
      <c r="HP25" s="88"/>
      <c r="HQ25" s="88"/>
      <c r="HR25" s="88"/>
      <c r="HS25" s="88"/>
      <c r="HT25" s="88"/>
      <c r="HU25" s="88"/>
      <c r="HV25" s="88"/>
      <c r="HW25" s="88"/>
      <c r="HX25" s="88"/>
      <c r="HY25" s="88"/>
      <c r="HZ25" s="88"/>
      <c r="IA25" s="88"/>
      <c r="IB25" s="88"/>
      <c r="IC25" s="88"/>
      <c r="ID25" s="88"/>
      <c r="IE25" s="88"/>
      <c r="IF25" s="88"/>
      <c r="IG25" s="88"/>
      <c r="IH25" s="88"/>
      <c r="II25" s="88"/>
      <c r="IJ25" s="88"/>
      <c r="IK25" s="88"/>
      <c r="IL25" s="88"/>
      <c r="IM25" s="88"/>
      <c r="IN25" s="88"/>
      <c r="IO25" s="88"/>
      <c r="IP25" s="88"/>
      <c r="IQ25" s="88"/>
      <c r="IR25" s="88"/>
      <c r="IS25" s="88"/>
      <c r="IT25" s="88"/>
    </row>
    <row r="26" spans="1:254" s="5" customFormat="1" ht="15" hidden="1" customHeight="1" x14ac:dyDescent="0.2">
      <c r="A26" s="80" t="s">
        <v>177</v>
      </c>
      <c r="B26" s="81"/>
      <c r="C26" s="81"/>
      <c r="D26" s="81"/>
      <c r="E26" s="81"/>
      <c r="F26" s="81"/>
      <c r="G26" s="81"/>
      <c r="H26" s="81"/>
      <c r="I26" s="81"/>
      <c r="J26" s="81"/>
      <c r="K26" s="83"/>
      <c r="L26" s="33" t="str">
        <f t="shared" si="0"/>
        <v/>
      </c>
      <c r="M26" s="81"/>
      <c r="N26" s="81"/>
      <c r="O26" s="85"/>
      <c r="P26" s="81"/>
      <c r="Q26" s="81"/>
      <c r="R26" s="81"/>
      <c r="S26" s="81"/>
      <c r="T26" s="81"/>
      <c r="U26" s="81"/>
      <c r="V26" s="81"/>
      <c r="W26" s="81"/>
      <c r="X26" s="81"/>
      <c r="Y26" s="85"/>
      <c r="Z26" s="81"/>
      <c r="AA26" s="81"/>
      <c r="AB26" s="85"/>
      <c r="AC26" s="85"/>
      <c r="AD26" s="83"/>
      <c r="AE26" s="84" t="str">
        <f t="shared" si="1"/>
        <v/>
      </c>
      <c r="AF26" s="86"/>
      <c r="AG26" s="87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88"/>
      <c r="DY26" s="88"/>
      <c r="DZ26" s="88"/>
      <c r="EA26" s="88"/>
      <c r="EB26" s="88"/>
      <c r="EC26" s="88"/>
      <c r="ED26" s="88"/>
      <c r="EE26" s="88"/>
      <c r="EF26" s="88"/>
      <c r="EG26" s="88"/>
      <c r="EH26" s="88"/>
      <c r="EI26" s="88"/>
      <c r="EJ26" s="88"/>
      <c r="EK26" s="88"/>
      <c r="EL26" s="88"/>
      <c r="EM26" s="88"/>
      <c r="EN26" s="88"/>
      <c r="EO26" s="88"/>
      <c r="EP26" s="88"/>
      <c r="EQ26" s="88"/>
      <c r="ER26" s="88"/>
      <c r="ES26" s="88"/>
      <c r="ET26" s="88"/>
      <c r="EU26" s="88"/>
      <c r="EV26" s="88"/>
      <c r="EW26" s="88"/>
      <c r="EX26" s="88"/>
      <c r="EY26" s="88"/>
      <c r="EZ26" s="88"/>
      <c r="FA26" s="88"/>
      <c r="FB26" s="88"/>
      <c r="FC26" s="88"/>
      <c r="FD26" s="88"/>
      <c r="FE26" s="88"/>
      <c r="FF26" s="88"/>
      <c r="FG26" s="88"/>
      <c r="FH26" s="88"/>
      <c r="FI26" s="88"/>
      <c r="FJ26" s="88"/>
      <c r="FK26" s="88"/>
      <c r="FL26" s="88"/>
      <c r="FM26" s="88"/>
      <c r="FN26" s="88"/>
      <c r="FO26" s="88"/>
      <c r="FP26" s="88"/>
      <c r="FQ26" s="88"/>
      <c r="FR26" s="88"/>
      <c r="FS26" s="88"/>
      <c r="FT26" s="88"/>
      <c r="FU26" s="88"/>
      <c r="FV26" s="88"/>
      <c r="FW26" s="88"/>
      <c r="FX26" s="88"/>
      <c r="FY26" s="88"/>
      <c r="FZ26" s="88"/>
      <c r="GA26" s="88"/>
      <c r="GB26" s="88"/>
      <c r="GC26" s="88"/>
      <c r="GD26" s="88"/>
      <c r="GE26" s="88"/>
      <c r="GF26" s="88"/>
      <c r="GG26" s="88"/>
      <c r="GH26" s="88"/>
      <c r="GI26" s="88"/>
      <c r="GJ26" s="88"/>
      <c r="GK26" s="88"/>
      <c r="GL26" s="88"/>
      <c r="GM26" s="88"/>
      <c r="GN26" s="88"/>
      <c r="GO26" s="88"/>
      <c r="GP26" s="88"/>
      <c r="GQ26" s="88"/>
      <c r="GR26" s="88"/>
      <c r="GS26" s="88"/>
      <c r="GT26" s="88"/>
      <c r="GU26" s="88"/>
      <c r="GV26" s="88"/>
      <c r="GW26" s="88"/>
      <c r="GX26" s="88"/>
      <c r="GY26" s="88"/>
      <c r="GZ26" s="88"/>
      <c r="HA26" s="88"/>
      <c r="HB26" s="88"/>
      <c r="HC26" s="88"/>
      <c r="HD26" s="88"/>
      <c r="HE26" s="88"/>
      <c r="HF26" s="88"/>
      <c r="HG26" s="88"/>
      <c r="HH26" s="88"/>
      <c r="HI26" s="88"/>
      <c r="HJ26" s="88"/>
      <c r="HK26" s="88"/>
      <c r="HL26" s="88"/>
      <c r="HM26" s="88"/>
      <c r="HN26" s="88"/>
      <c r="HO26" s="88"/>
      <c r="HP26" s="88"/>
      <c r="HQ26" s="88"/>
      <c r="HR26" s="88"/>
      <c r="HS26" s="88"/>
      <c r="HT26" s="88"/>
      <c r="HU26" s="88"/>
      <c r="HV26" s="88"/>
      <c r="HW26" s="88"/>
      <c r="HX26" s="88"/>
      <c r="HY26" s="88"/>
      <c r="HZ26" s="88"/>
      <c r="IA26" s="88"/>
      <c r="IB26" s="88"/>
      <c r="IC26" s="88"/>
      <c r="ID26" s="88"/>
      <c r="IE26" s="88"/>
      <c r="IF26" s="88"/>
      <c r="IG26" s="88"/>
      <c r="IH26" s="88"/>
      <c r="II26" s="88"/>
      <c r="IJ26" s="88"/>
      <c r="IK26" s="88"/>
      <c r="IL26" s="88"/>
      <c r="IM26" s="88"/>
      <c r="IN26" s="88"/>
      <c r="IO26" s="88"/>
      <c r="IP26" s="88"/>
      <c r="IQ26" s="88"/>
      <c r="IR26" s="88"/>
      <c r="IS26" s="88"/>
      <c r="IT26" s="88"/>
    </row>
    <row r="27" spans="1:254" s="5" customFormat="1" ht="15" hidden="1" customHeight="1" x14ac:dyDescent="0.2">
      <c r="A27" s="80" t="s">
        <v>178</v>
      </c>
      <c r="B27" s="81"/>
      <c r="C27" s="81"/>
      <c r="D27" s="81"/>
      <c r="E27" s="81"/>
      <c r="F27" s="81"/>
      <c r="G27" s="81"/>
      <c r="H27" s="81"/>
      <c r="I27" s="81"/>
      <c r="J27" s="81"/>
      <c r="K27" s="83"/>
      <c r="L27" s="33" t="str">
        <f t="shared" si="0"/>
        <v/>
      </c>
      <c r="M27" s="81"/>
      <c r="N27" s="81"/>
      <c r="O27" s="85"/>
      <c r="P27" s="81"/>
      <c r="Q27" s="81"/>
      <c r="R27" s="81"/>
      <c r="S27" s="81"/>
      <c r="T27" s="81"/>
      <c r="U27" s="81"/>
      <c r="V27" s="81"/>
      <c r="W27" s="81"/>
      <c r="X27" s="81"/>
      <c r="Y27" s="85"/>
      <c r="Z27" s="81"/>
      <c r="AA27" s="81"/>
      <c r="AB27" s="85"/>
      <c r="AC27" s="85"/>
      <c r="AD27" s="83"/>
      <c r="AE27" s="84" t="str">
        <f t="shared" si="1"/>
        <v/>
      </c>
      <c r="AF27" s="86"/>
      <c r="AG27" s="87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88"/>
      <c r="DY27" s="88"/>
      <c r="DZ27" s="88"/>
      <c r="EA27" s="88"/>
      <c r="EB27" s="88"/>
      <c r="EC27" s="88"/>
      <c r="ED27" s="88"/>
      <c r="EE27" s="88"/>
      <c r="EF27" s="88"/>
      <c r="EG27" s="88"/>
      <c r="EH27" s="88"/>
      <c r="EI27" s="88"/>
      <c r="EJ27" s="88"/>
      <c r="EK27" s="88"/>
      <c r="EL27" s="88"/>
      <c r="EM27" s="88"/>
      <c r="EN27" s="88"/>
      <c r="EO27" s="88"/>
      <c r="EP27" s="88"/>
      <c r="EQ27" s="88"/>
      <c r="ER27" s="88"/>
      <c r="ES27" s="88"/>
      <c r="ET27" s="88"/>
      <c r="EU27" s="88"/>
      <c r="EV27" s="88"/>
      <c r="EW27" s="88"/>
      <c r="EX27" s="88"/>
      <c r="EY27" s="88"/>
      <c r="EZ27" s="88"/>
      <c r="FA27" s="88"/>
      <c r="FB27" s="88"/>
      <c r="FC27" s="88"/>
      <c r="FD27" s="88"/>
      <c r="FE27" s="88"/>
      <c r="FF27" s="88"/>
      <c r="FG27" s="88"/>
      <c r="FH27" s="88"/>
      <c r="FI27" s="88"/>
      <c r="FJ27" s="88"/>
      <c r="FK27" s="88"/>
      <c r="FL27" s="88"/>
      <c r="FM27" s="88"/>
      <c r="FN27" s="88"/>
      <c r="FO27" s="88"/>
      <c r="FP27" s="88"/>
      <c r="FQ27" s="88"/>
      <c r="FR27" s="88"/>
      <c r="FS27" s="88"/>
      <c r="FT27" s="88"/>
      <c r="FU27" s="88"/>
      <c r="FV27" s="88"/>
      <c r="FW27" s="88"/>
      <c r="FX27" s="88"/>
      <c r="FY27" s="88"/>
      <c r="FZ27" s="88"/>
      <c r="GA27" s="88"/>
      <c r="GB27" s="88"/>
      <c r="GC27" s="88"/>
      <c r="GD27" s="88"/>
      <c r="GE27" s="88"/>
      <c r="GF27" s="88"/>
      <c r="GG27" s="88"/>
      <c r="GH27" s="88"/>
      <c r="GI27" s="88"/>
      <c r="GJ27" s="88"/>
      <c r="GK27" s="88"/>
      <c r="GL27" s="88"/>
      <c r="GM27" s="88"/>
      <c r="GN27" s="88"/>
      <c r="GO27" s="88"/>
      <c r="GP27" s="88"/>
      <c r="GQ27" s="88"/>
      <c r="GR27" s="88"/>
      <c r="GS27" s="88"/>
      <c r="GT27" s="88"/>
      <c r="GU27" s="88"/>
      <c r="GV27" s="88"/>
      <c r="GW27" s="88"/>
      <c r="GX27" s="88"/>
      <c r="GY27" s="88"/>
      <c r="GZ27" s="88"/>
      <c r="HA27" s="88"/>
      <c r="HB27" s="88"/>
      <c r="HC27" s="88"/>
      <c r="HD27" s="88"/>
      <c r="HE27" s="88"/>
      <c r="HF27" s="88"/>
      <c r="HG27" s="88"/>
      <c r="HH27" s="88"/>
      <c r="HI27" s="88"/>
      <c r="HJ27" s="88"/>
      <c r="HK27" s="88"/>
      <c r="HL27" s="88"/>
      <c r="HM27" s="88"/>
      <c r="HN27" s="88"/>
      <c r="HO27" s="88"/>
      <c r="HP27" s="88"/>
      <c r="HQ27" s="88"/>
      <c r="HR27" s="88"/>
      <c r="HS27" s="88"/>
      <c r="HT27" s="88"/>
      <c r="HU27" s="88"/>
      <c r="HV27" s="88"/>
      <c r="HW27" s="88"/>
      <c r="HX27" s="88"/>
      <c r="HY27" s="88"/>
      <c r="HZ27" s="88"/>
      <c r="IA27" s="88"/>
      <c r="IB27" s="88"/>
      <c r="IC27" s="88"/>
      <c r="ID27" s="88"/>
      <c r="IE27" s="88"/>
      <c r="IF27" s="88"/>
      <c r="IG27" s="88"/>
      <c r="IH27" s="88"/>
      <c r="II27" s="88"/>
      <c r="IJ27" s="88"/>
      <c r="IK27" s="88"/>
      <c r="IL27" s="88"/>
      <c r="IM27" s="88"/>
      <c r="IN27" s="88"/>
      <c r="IO27" s="88"/>
      <c r="IP27" s="88"/>
      <c r="IQ27" s="88"/>
      <c r="IR27" s="88"/>
      <c r="IS27" s="88"/>
      <c r="IT27" s="88"/>
    </row>
    <row r="28" spans="1:254" s="5" customFormat="1" ht="15" hidden="1" customHeight="1" x14ac:dyDescent="0.2">
      <c r="A28" s="51" t="s">
        <v>51</v>
      </c>
      <c r="B28" s="31"/>
      <c r="C28" s="32"/>
      <c r="D28" s="32"/>
      <c r="E28" s="32"/>
      <c r="F28" s="32"/>
      <c r="G28" s="32"/>
      <c r="H28" s="32"/>
      <c r="I28" s="32"/>
      <c r="J28" s="32"/>
      <c r="K28" s="32"/>
      <c r="L28" s="33" t="str">
        <f t="shared" si="0"/>
        <v/>
      </c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1" t="str">
        <f t="shared" si="1"/>
        <v/>
      </c>
      <c r="AF28" s="31" t="str">
        <f t="shared" ref="AF28:AF33" si="2">IF(SUM(L28,AE28)=0,"",SUM(L28,AE28))</f>
        <v/>
      </c>
      <c r="AG28" s="23"/>
      <c r="AI28" s="8"/>
    </row>
    <row r="29" spans="1:254" s="5" customFormat="1" ht="15" hidden="1" customHeight="1" x14ac:dyDescent="0.2">
      <c r="A29" s="51" t="s">
        <v>179</v>
      </c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3" t="str">
        <f t="shared" si="0"/>
        <v/>
      </c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1" t="str">
        <f t="shared" si="1"/>
        <v/>
      </c>
      <c r="AF29" s="31" t="str">
        <f t="shared" si="2"/>
        <v/>
      </c>
      <c r="AG29" s="23"/>
      <c r="AI29" s="8"/>
    </row>
    <row r="30" spans="1:254" s="5" customFormat="1" ht="15" customHeight="1" x14ac:dyDescent="0.2">
      <c r="A30" s="51" t="s">
        <v>12</v>
      </c>
      <c r="B30" s="31"/>
      <c r="C30" s="32"/>
      <c r="D30" s="32"/>
      <c r="E30" s="32"/>
      <c r="F30" s="32"/>
      <c r="G30" s="32"/>
      <c r="H30" s="32">
        <v>-0.5</v>
      </c>
      <c r="I30" s="32"/>
      <c r="J30" s="32"/>
      <c r="K30" s="32"/>
      <c r="L30" s="33">
        <f t="shared" si="0"/>
        <v>-0.5</v>
      </c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>
        <v>0.3</v>
      </c>
      <c r="AD30" s="32"/>
      <c r="AE30" s="31">
        <f t="shared" si="1"/>
        <v>0.3</v>
      </c>
      <c r="AF30" s="31">
        <f t="shared" si="2"/>
        <v>-0.2</v>
      </c>
      <c r="AG30" s="23"/>
    </row>
    <row r="31" spans="1:254" s="5" customFormat="1" ht="15" customHeight="1" x14ac:dyDescent="0.2">
      <c r="A31" s="51" t="s">
        <v>13</v>
      </c>
      <c r="B31" s="31"/>
      <c r="C31" s="32"/>
      <c r="D31" s="32">
        <v>-7.6</v>
      </c>
      <c r="E31" s="32"/>
      <c r="F31" s="32"/>
      <c r="G31" s="32"/>
      <c r="H31" s="32"/>
      <c r="I31" s="32"/>
      <c r="J31" s="32"/>
      <c r="K31" s="32"/>
      <c r="L31" s="33">
        <f t="shared" si="0"/>
        <v>-7.6</v>
      </c>
      <c r="M31" s="32">
        <v>-3</v>
      </c>
      <c r="N31" s="32"/>
      <c r="O31" s="32">
        <v>-1.2</v>
      </c>
      <c r="P31" s="32"/>
      <c r="Q31" s="32"/>
      <c r="R31" s="32"/>
      <c r="S31" s="32"/>
      <c r="T31" s="32"/>
      <c r="U31" s="32"/>
      <c r="V31" s="32"/>
      <c r="W31" s="32"/>
      <c r="X31" s="32"/>
      <c r="Y31" s="32">
        <v>10.8</v>
      </c>
      <c r="Z31" s="32"/>
      <c r="AA31" s="32"/>
      <c r="AB31" s="32"/>
      <c r="AC31" s="32"/>
      <c r="AD31" s="32"/>
      <c r="AE31" s="31">
        <f t="shared" si="1"/>
        <v>6.6000000000000005</v>
      </c>
      <c r="AF31" s="31">
        <f t="shared" si="2"/>
        <v>-0.99999999999999911</v>
      </c>
      <c r="AG31" s="23"/>
    </row>
    <row r="32" spans="1:254" s="5" customFormat="1" ht="15" hidden="1" customHeight="1" x14ac:dyDescent="0.2">
      <c r="A32" s="51" t="s">
        <v>14</v>
      </c>
      <c r="B32" s="31"/>
      <c r="C32" s="32"/>
      <c r="D32" s="32"/>
      <c r="E32" s="32"/>
      <c r="F32" s="32"/>
      <c r="G32" s="32"/>
      <c r="H32" s="32"/>
      <c r="I32" s="32"/>
      <c r="J32" s="32"/>
      <c r="K32" s="32"/>
      <c r="L32" s="33" t="str">
        <f t="shared" si="0"/>
        <v/>
      </c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1" t="str">
        <f t="shared" si="1"/>
        <v/>
      </c>
      <c r="AF32" s="31" t="str">
        <f t="shared" si="2"/>
        <v/>
      </c>
      <c r="AG32" s="23"/>
    </row>
    <row r="33" spans="1:33" s="5" customFormat="1" ht="15" customHeight="1" x14ac:dyDescent="0.2">
      <c r="A33" s="51" t="s">
        <v>125</v>
      </c>
      <c r="B33" s="31">
        <v>-1591.4</v>
      </c>
      <c r="C33" s="32"/>
      <c r="D33" s="32">
        <v>-7.8</v>
      </c>
      <c r="E33" s="32">
        <v>-772.7</v>
      </c>
      <c r="F33" s="32"/>
      <c r="G33" s="32"/>
      <c r="H33" s="32">
        <v>-1.3</v>
      </c>
      <c r="I33" s="32">
        <v>-2.2999999999999998</v>
      </c>
      <c r="J33" s="32"/>
      <c r="K33" s="32"/>
      <c r="L33" s="33">
        <f t="shared" si="0"/>
        <v>-2375.5000000000005</v>
      </c>
      <c r="M33" s="32">
        <v>69.3</v>
      </c>
      <c r="N33" s="32">
        <v>337.9</v>
      </c>
      <c r="O33" s="32">
        <v>1</v>
      </c>
      <c r="P33" s="32">
        <v>0.3</v>
      </c>
      <c r="Q33" s="32">
        <v>10.9</v>
      </c>
      <c r="R33" s="32">
        <v>25.2</v>
      </c>
      <c r="S33" s="32">
        <v>15.4</v>
      </c>
      <c r="T33" s="32">
        <v>614.20000000000005</v>
      </c>
      <c r="U33" s="32">
        <v>430.4</v>
      </c>
      <c r="V33" s="32">
        <v>18</v>
      </c>
      <c r="W33" s="32">
        <v>10.9</v>
      </c>
      <c r="X33" s="32">
        <v>22.6</v>
      </c>
      <c r="Y33" s="32">
        <v>10.8</v>
      </c>
      <c r="Z33" s="32"/>
      <c r="AA33" s="32"/>
      <c r="AB33" s="32"/>
      <c r="AC33" s="32">
        <v>0.3</v>
      </c>
      <c r="AD33" s="32">
        <v>737.7</v>
      </c>
      <c r="AE33" s="31">
        <f t="shared" si="1"/>
        <v>2304.8999999999996</v>
      </c>
      <c r="AF33" s="31">
        <f t="shared" si="2"/>
        <v>-70.600000000000819</v>
      </c>
      <c r="AG33" s="23"/>
    </row>
    <row r="34" spans="1:33" s="5" customFormat="1" ht="15" customHeight="1" x14ac:dyDescent="0.2">
      <c r="A34" s="50" t="s">
        <v>3</v>
      </c>
      <c r="B34" s="21"/>
      <c r="C34" s="17"/>
      <c r="D34" s="17"/>
      <c r="E34" s="17"/>
      <c r="F34" s="17"/>
      <c r="G34" s="17"/>
      <c r="H34" s="17"/>
      <c r="I34" s="17"/>
      <c r="J34" s="17"/>
      <c r="K34" s="17"/>
      <c r="L34" s="24"/>
      <c r="M34" s="35">
        <v>72.3</v>
      </c>
      <c r="N34" s="35">
        <v>337.9</v>
      </c>
      <c r="O34" s="35">
        <v>2.2000000000000002</v>
      </c>
      <c r="P34" s="35">
        <v>0.3</v>
      </c>
      <c r="Q34" s="35">
        <v>10.9</v>
      </c>
      <c r="R34" s="35">
        <v>25.2</v>
      </c>
      <c r="S34" s="35">
        <v>15.4</v>
      </c>
      <c r="T34" s="35">
        <v>616.1</v>
      </c>
      <c r="U34" s="35">
        <v>433.5</v>
      </c>
      <c r="V34" s="35">
        <v>18</v>
      </c>
      <c r="W34" s="35">
        <v>10.9</v>
      </c>
      <c r="X34" s="35">
        <v>22.6</v>
      </c>
      <c r="Y34" s="35">
        <v>10.8</v>
      </c>
      <c r="Z34" s="35"/>
      <c r="AA34" s="35"/>
      <c r="AB34" s="35"/>
      <c r="AC34" s="35">
        <v>0.3</v>
      </c>
      <c r="AD34" s="35">
        <v>737.7</v>
      </c>
      <c r="AE34" s="34">
        <f t="shared" si="1"/>
        <v>2314.1</v>
      </c>
      <c r="AF34" s="21"/>
      <c r="AG34" s="22"/>
    </row>
    <row r="35" spans="1:33" s="5" customFormat="1" ht="15" customHeight="1" x14ac:dyDescent="0.2">
      <c r="A35" s="51" t="s">
        <v>4</v>
      </c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20"/>
      <c r="M35" s="32">
        <v>32.200000000000003</v>
      </c>
      <c r="N35" s="32">
        <v>43.9</v>
      </c>
      <c r="O35" s="32"/>
      <c r="P35" s="32">
        <v>3.5</v>
      </c>
      <c r="Q35" s="32"/>
      <c r="R35" s="32">
        <v>6.7</v>
      </c>
      <c r="S35" s="32"/>
      <c r="T35" s="32">
        <v>171.2</v>
      </c>
      <c r="U35" s="32">
        <v>28.6</v>
      </c>
      <c r="V35" s="32">
        <v>13.7</v>
      </c>
      <c r="W35" s="32">
        <v>42.1</v>
      </c>
      <c r="X35" s="32"/>
      <c r="Y35" s="32"/>
      <c r="Z35" s="32"/>
      <c r="AA35" s="32"/>
      <c r="AB35" s="32">
        <v>0.8</v>
      </c>
      <c r="AC35" s="32">
        <v>0.5</v>
      </c>
      <c r="AD35" s="32">
        <v>37.299999999999997</v>
      </c>
      <c r="AE35" s="31">
        <f t="shared" si="1"/>
        <v>380.50000000000006</v>
      </c>
      <c r="AF35" s="18"/>
      <c r="AG35" s="22"/>
    </row>
    <row r="36" spans="1:33" s="5" customFormat="1" ht="15" customHeight="1" x14ac:dyDescent="0.2">
      <c r="A36" s="51" t="s">
        <v>5</v>
      </c>
      <c r="B36" s="18"/>
      <c r="C36" s="19"/>
      <c r="D36" s="19"/>
      <c r="E36" s="19"/>
      <c r="F36" s="19"/>
      <c r="G36" s="19"/>
      <c r="H36" s="19"/>
      <c r="I36" s="19"/>
      <c r="J36" s="19"/>
      <c r="K36" s="19"/>
      <c r="L36" s="20"/>
      <c r="M36" s="32"/>
      <c r="N36" s="32">
        <v>-119.6</v>
      </c>
      <c r="O36" s="32"/>
      <c r="P36" s="32">
        <v>-0.2</v>
      </c>
      <c r="Q36" s="32"/>
      <c r="R36" s="32">
        <v>-31.7</v>
      </c>
      <c r="S36" s="32">
        <v>-11.7</v>
      </c>
      <c r="T36" s="32">
        <v>-112.6</v>
      </c>
      <c r="U36" s="32">
        <v>-227.1</v>
      </c>
      <c r="V36" s="32"/>
      <c r="W36" s="32">
        <v>-2</v>
      </c>
      <c r="X36" s="32"/>
      <c r="Y36" s="32"/>
      <c r="Z36" s="32"/>
      <c r="AA36" s="32"/>
      <c r="AB36" s="32"/>
      <c r="AC36" s="32"/>
      <c r="AD36" s="32">
        <v>-97.9</v>
      </c>
      <c r="AE36" s="31">
        <f t="shared" si="1"/>
        <v>-602.79999999999995</v>
      </c>
      <c r="AF36" s="18"/>
      <c r="AG36" s="22"/>
    </row>
    <row r="37" spans="1:33" s="5" customFormat="1" ht="15" hidden="1" customHeight="1" x14ac:dyDescent="0.2">
      <c r="A37" s="51" t="s">
        <v>180</v>
      </c>
      <c r="B37" s="18"/>
      <c r="C37" s="19"/>
      <c r="D37" s="19"/>
      <c r="E37" s="19"/>
      <c r="F37" s="19"/>
      <c r="G37" s="19"/>
      <c r="H37" s="19"/>
      <c r="I37" s="19"/>
      <c r="J37" s="19"/>
      <c r="K37" s="19"/>
      <c r="L37" s="20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1" t="str">
        <f t="shared" si="1"/>
        <v/>
      </c>
      <c r="AF37" s="18"/>
      <c r="AG37" s="22"/>
    </row>
    <row r="38" spans="1:33" s="5" customFormat="1" ht="15" customHeight="1" x14ac:dyDescent="0.2">
      <c r="A38" s="51" t="s">
        <v>6</v>
      </c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20"/>
      <c r="M38" s="32">
        <v>-0.4</v>
      </c>
      <c r="N38" s="32">
        <v>-1.8</v>
      </c>
      <c r="O38" s="32">
        <v>0</v>
      </c>
      <c r="P38" s="32">
        <v>-0.1</v>
      </c>
      <c r="Q38" s="32"/>
      <c r="R38" s="32">
        <v>-0.1</v>
      </c>
      <c r="S38" s="32"/>
      <c r="T38" s="32"/>
      <c r="U38" s="32">
        <v>-0.1</v>
      </c>
      <c r="V38" s="32"/>
      <c r="W38" s="32">
        <v>-0.7</v>
      </c>
      <c r="X38" s="32"/>
      <c r="Y38" s="32">
        <v>-2</v>
      </c>
      <c r="Z38" s="32"/>
      <c r="AA38" s="32"/>
      <c r="AB38" s="32"/>
      <c r="AC38" s="32"/>
      <c r="AD38" s="32">
        <v>-154.1</v>
      </c>
      <c r="AE38" s="31">
        <f t="shared" si="1"/>
        <v>-159.29999999999998</v>
      </c>
      <c r="AF38" s="18"/>
      <c r="AG38" s="22"/>
    </row>
    <row r="39" spans="1:33" s="5" customFormat="1" ht="15" customHeight="1" x14ac:dyDescent="0.2">
      <c r="A39" s="51" t="s">
        <v>7</v>
      </c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20"/>
      <c r="M39" s="32">
        <v>0.4</v>
      </c>
      <c r="N39" s="32">
        <v>-49.2</v>
      </c>
      <c r="O39" s="32">
        <v>-1</v>
      </c>
      <c r="P39" s="32">
        <v>-1.4</v>
      </c>
      <c r="Q39" s="32">
        <v>-1.3</v>
      </c>
      <c r="R39" s="32">
        <v>1.4</v>
      </c>
      <c r="S39" s="32">
        <v>-2.1</v>
      </c>
      <c r="T39" s="32">
        <v>6</v>
      </c>
      <c r="U39" s="32">
        <v>-17.5</v>
      </c>
      <c r="V39" s="32">
        <v>-2.1</v>
      </c>
      <c r="W39" s="32">
        <v>-1.2</v>
      </c>
      <c r="X39" s="32"/>
      <c r="Y39" s="32"/>
      <c r="Z39" s="32"/>
      <c r="AA39" s="32"/>
      <c r="AB39" s="32"/>
      <c r="AC39" s="32"/>
      <c r="AD39" s="32"/>
      <c r="AE39" s="31">
        <f t="shared" si="1"/>
        <v>-68</v>
      </c>
      <c r="AF39" s="18"/>
      <c r="AG39" s="22"/>
    </row>
    <row r="40" spans="1:33" s="5" customFormat="1" ht="15" customHeight="1" x14ac:dyDescent="0.2">
      <c r="A40" s="51" t="s">
        <v>8</v>
      </c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20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1" t="str">
        <f t="shared" si="1"/>
        <v/>
      </c>
      <c r="AF40" s="18"/>
      <c r="AG40" s="22"/>
    </row>
    <row r="41" spans="1:33" s="5" customFormat="1" ht="15" customHeight="1" x14ac:dyDescent="0.2">
      <c r="A41" s="51" t="s">
        <v>9</v>
      </c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20"/>
      <c r="M41" s="32"/>
      <c r="N41" s="32"/>
      <c r="O41" s="32"/>
      <c r="P41" s="32"/>
      <c r="Q41" s="32"/>
      <c r="R41" s="32"/>
      <c r="S41" s="32"/>
      <c r="T41" s="32">
        <v>-0.1</v>
      </c>
      <c r="U41" s="32"/>
      <c r="V41" s="32"/>
      <c r="W41" s="32">
        <v>-0.1</v>
      </c>
      <c r="X41" s="32"/>
      <c r="Y41" s="32"/>
      <c r="Z41" s="32"/>
      <c r="AA41" s="32"/>
      <c r="AB41" s="32"/>
      <c r="AC41" s="32"/>
      <c r="AD41" s="32">
        <v>-2.7</v>
      </c>
      <c r="AE41" s="31">
        <f t="shared" si="1"/>
        <v>-2.9000000000000004</v>
      </c>
      <c r="AF41" s="18"/>
      <c r="AG41" s="22"/>
    </row>
    <row r="42" spans="1:33" s="5" customFormat="1" ht="15" customHeight="1" x14ac:dyDescent="0.2">
      <c r="A42" s="51" t="s">
        <v>10</v>
      </c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20"/>
      <c r="M42" s="32">
        <v>104.5</v>
      </c>
      <c r="N42" s="32">
        <v>211.2</v>
      </c>
      <c r="O42" s="32">
        <v>1.2</v>
      </c>
      <c r="P42" s="32">
        <v>2.1</v>
      </c>
      <c r="Q42" s="32">
        <v>9.6</v>
      </c>
      <c r="R42" s="32">
        <v>1.5</v>
      </c>
      <c r="S42" s="32">
        <v>1.6</v>
      </c>
      <c r="T42" s="32">
        <v>680.6</v>
      </c>
      <c r="U42" s="32">
        <v>217.4</v>
      </c>
      <c r="V42" s="32">
        <v>29.6</v>
      </c>
      <c r="W42" s="32">
        <v>49</v>
      </c>
      <c r="X42" s="32">
        <v>22.6</v>
      </c>
      <c r="Y42" s="32">
        <v>8.8000000000000007</v>
      </c>
      <c r="Z42" s="32"/>
      <c r="AA42" s="32"/>
      <c r="AB42" s="32">
        <v>0.8</v>
      </c>
      <c r="AC42" s="32">
        <v>0.8</v>
      </c>
      <c r="AD42" s="32">
        <v>520.29999999999995</v>
      </c>
      <c r="AE42" s="31">
        <f t="shared" si="1"/>
        <v>1861.5999999999997</v>
      </c>
      <c r="AF42" s="18"/>
      <c r="AG42" s="22"/>
    </row>
    <row r="43" spans="1:33" s="5" customFormat="1" ht="15" customHeight="1" x14ac:dyDescent="0.2">
      <c r="A43" s="50" t="s">
        <v>41</v>
      </c>
      <c r="B43" s="34">
        <v>1591.4</v>
      </c>
      <c r="C43" s="35">
        <v>0.4</v>
      </c>
      <c r="D43" s="35">
        <v>54</v>
      </c>
      <c r="E43" s="35">
        <v>1011.2</v>
      </c>
      <c r="F43" s="35"/>
      <c r="G43" s="35"/>
      <c r="H43" s="35">
        <v>414.8</v>
      </c>
      <c r="I43" s="35">
        <v>40.1</v>
      </c>
      <c r="J43" s="35"/>
      <c r="K43" s="35"/>
      <c r="L43" s="36">
        <f t="shared" ref="L43:L49" si="3">IF(SUM(B43:K43)=0,"",SUM(B43:K43))</f>
        <v>3111.9</v>
      </c>
      <c r="M43" s="35">
        <v>104.9</v>
      </c>
      <c r="N43" s="35">
        <v>213</v>
      </c>
      <c r="O43" s="35">
        <v>1.2</v>
      </c>
      <c r="P43" s="35">
        <v>2.2000000000000002</v>
      </c>
      <c r="Q43" s="35">
        <v>9.6</v>
      </c>
      <c r="R43" s="35">
        <v>1.6</v>
      </c>
      <c r="S43" s="35">
        <v>1.6</v>
      </c>
      <c r="T43" s="35">
        <v>680.6</v>
      </c>
      <c r="U43" s="35">
        <v>217.5</v>
      </c>
      <c r="V43" s="35">
        <v>29.6</v>
      </c>
      <c r="W43" s="35">
        <v>49.7</v>
      </c>
      <c r="X43" s="35">
        <v>22.6</v>
      </c>
      <c r="Y43" s="35">
        <v>10.8</v>
      </c>
      <c r="Z43" s="35"/>
      <c r="AA43" s="35"/>
      <c r="AB43" s="35">
        <v>0.8</v>
      </c>
      <c r="AC43" s="35">
        <v>0.8</v>
      </c>
      <c r="AD43" s="35">
        <v>674.4</v>
      </c>
      <c r="AE43" s="34">
        <f t="shared" si="1"/>
        <v>2020.8999999999996</v>
      </c>
      <c r="AF43" s="18"/>
      <c r="AG43" s="39">
        <f>SUM(L7,L8,L9,L11,L13,AE35,AE36,AE37,AE39,AE41)</f>
        <v>2818.7000000000003</v>
      </c>
    </row>
    <row r="44" spans="1:33" s="5" customFormat="1" ht="15" customHeight="1" x14ac:dyDescent="0.2">
      <c r="A44" s="51" t="s">
        <v>42</v>
      </c>
      <c r="B44" s="31"/>
      <c r="C44" s="32">
        <v>0.4</v>
      </c>
      <c r="D44" s="32">
        <v>45.3</v>
      </c>
      <c r="E44" s="32"/>
      <c r="F44" s="32"/>
      <c r="G44" s="32"/>
      <c r="H44" s="32">
        <v>413.5</v>
      </c>
      <c r="I44" s="32">
        <v>37.799999999999997</v>
      </c>
      <c r="J44" s="32"/>
      <c r="K44" s="32"/>
      <c r="L44" s="33">
        <f t="shared" si="3"/>
        <v>497</v>
      </c>
      <c r="M44" s="32">
        <v>101.5</v>
      </c>
      <c r="N44" s="32">
        <v>211.2</v>
      </c>
      <c r="O44" s="32"/>
      <c r="P44" s="32">
        <v>2.1</v>
      </c>
      <c r="Q44" s="32">
        <v>9.6</v>
      </c>
      <c r="R44" s="32">
        <v>1.5</v>
      </c>
      <c r="S44" s="32">
        <v>1.6</v>
      </c>
      <c r="T44" s="32">
        <v>678.7</v>
      </c>
      <c r="U44" s="32">
        <v>214.3</v>
      </c>
      <c r="V44" s="32">
        <v>29.6</v>
      </c>
      <c r="W44" s="32">
        <v>49</v>
      </c>
      <c r="X44" s="32">
        <v>22.6</v>
      </c>
      <c r="Y44" s="32">
        <v>8.8000000000000007</v>
      </c>
      <c r="Z44" s="32"/>
      <c r="AA44" s="32"/>
      <c r="AB44" s="32">
        <v>0.8</v>
      </c>
      <c r="AC44" s="32">
        <v>0.8</v>
      </c>
      <c r="AD44" s="32">
        <v>520.29999999999995</v>
      </c>
      <c r="AE44" s="31">
        <f t="shared" si="1"/>
        <v>1852.3999999999996</v>
      </c>
      <c r="AF44" s="18"/>
      <c r="AG44" s="37">
        <f t="shared" ref="AG44:AG49" si="4">SUM(L44,AE44)</f>
        <v>2349.3999999999996</v>
      </c>
    </row>
    <row r="45" spans="1:33" s="5" customFormat="1" ht="15" customHeight="1" x14ac:dyDescent="0.2">
      <c r="A45" s="51" t="s">
        <v>43</v>
      </c>
      <c r="B45" s="31"/>
      <c r="C45" s="32"/>
      <c r="D45" s="32">
        <v>0.5</v>
      </c>
      <c r="E45" s="32"/>
      <c r="F45" s="32"/>
      <c r="G45" s="32"/>
      <c r="H45" s="32"/>
      <c r="I45" s="32"/>
      <c r="J45" s="32"/>
      <c r="K45" s="32"/>
      <c r="L45" s="33">
        <f t="shared" si="3"/>
        <v>0.5</v>
      </c>
      <c r="M45" s="32">
        <v>0.9</v>
      </c>
      <c r="N45" s="32">
        <v>0</v>
      </c>
      <c r="O45" s="32"/>
      <c r="P45" s="32"/>
      <c r="Q45" s="32">
        <v>0</v>
      </c>
      <c r="R45" s="32"/>
      <c r="S45" s="32"/>
      <c r="T45" s="32">
        <v>1.3</v>
      </c>
      <c r="U45" s="32">
        <v>48.2</v>
      </c>
      <c r="V45" s="32">
        <v>18</v>
      </c>
      <c r="W45" s="32">
        <v>0</v>
      </c>
      <c r="X45" s="32">
        <v>22.6</v>
      </c>
      <c r="Y45" s="32">
        <v>0</v>
      </c>
      <c r="Z45" s="32"/>
      <c r="AA45" s="32"/>
      <c r="AB45" s="32"/>
      <c r="AC45" s="32"/>
      <c r="AD45" s="32">
        <v>6.9</v>
      </c>
      <c r="AE45" s="31">
        <f t="shared" si="1"/>
        <v>97.9</v>
      </c>
      <c r="AF45" s="18"/>
      <c r="AG45" s="37">
        <f t="shared" si="4"/>
        <v>98.4</v>
      </c>
    </row>
    <row r="46" spans="1:33" s="5" customFormat="1" ht="15" customHeight="1" x14ac:dyDescent="0.2">
      <c r="A46" s="51" t="s">
        <v>44</v>
      </c>
      <c r="B46" s="31"/>
      <c r="C46" s="32">
        <v>0.4</v>
      </c>
      <c r="D46" s="32">
        <v>44.8</v>
      </c>
      <c r="E46" s="32"/>
      <c r="F46" s="32"/>
      <c r="G46" s="32"/>
      <c r="H46" s="32">
        <v>413.5</v>
      </c>
      <c r="I46" s="32">
        <v>37.799999999999997</v>
      </c>
      <c r="J46" s="32"/>
      <c r="K46" s="32"/>
      <c r="L46" s="33">
        <f t="shared" si="3"/>
        <v>496.5</v>
      </c>
      <c r="M46" s="32">
        <v>100.6</v>
      </c>
      <c r="N46" s="32">
        <v>211.2</v>
      </c>
      <c r="O46" s="32"/>
      <c r="P46" s="32">
        <v>2.1</v>
      </c>
      <c r="Q46" s="32">
        <v>9.6</v>
      </c>
      <c r="R46" s="32">
        <v>1.5</v>
      </c>
      <c r="S46" s="32">
        <v>1.6</v>
      </c>
      <c r="T46" s="32">
        <v>677.4</v>
      </c>
      <c r="U46" s="32">
        <v>166.1</v>
      </c>
      <c r="V46" s="32">
        <v>11.6</v>
      </c>
      <c r="W46" s="32">
        <v>49</v>
      </c>
      <c r="X46" s="32"/>
      <c r="Y46" s="32">
        <v>8.8000000000000007</v>
      </c>
      <c r="Z46" s="32"/>
      <c r="AA46" s="32"/>
      <c r="AB46" s="32">
        <v>0.8</v>
      </c>
      <c r="AC46" s="32">
        <v>0.8</v>
      </c>
      <c r="AD46" s="32">
        <v>513.4</v>
      </c>
      <c r="AE46" s="31">
        <f t="shared" si="1"/>
        <v>1754.4999999999995</v>
      </c>
      <c r="AF46" s="18"/>
      <c r="AG46" s="37">
        <f t="shared" si="4"/>
        <v>2250.9999999999995</v>
      </c>
    </row>
    <row r="47" spans="1:33" s="5" customFormat="1" ht="15" customHeight="1" x14ac:dyDescent="0.2">
      <c r="A47" s="51" t="s">
        <v>45</v>
      </c>
      <c r="B47" s="31"/>
      <c r="C47" s="32">
        <v>0</v>
      </c>
      <c r="D47" s="32"/>
      <c r="E47" s="32"/>
      <c r="F47" s="32"/>
      <c r="G47" s="32"/>
      <c r="H47" s="32"/>
      <c r="I47" s="32">
        <v>0</v>
      </c>
      <c r="J47" s="32"/>
      <c r="K47" s="32"/>
      <c r="L47" s="33" t="str">
        <f t="shared" si="3"/>
        <v/>
      </c>
      <c r="M47" s="32">
        <v>0</v>
      </c>
      <c r="N47" s="32">
        <v>0.2</v>
      </c>
      <c r="O47" s="32"/>
      <c r="P47" s="32"/>
      <c r="Q47" s="32">
        <v>0.3</v>
      </c>
      <c r="R47" s="32"/>
      <c r="S47" s="32"/>
      <c r="T47" s="32">
        <v>0.1</v>
      </c>
      <c r="U47" s="32"/>
      <c r="V47" s="32"/>
      <c r="W47" s="32">
        <v>49</v>
      </c>
      <c r="X47" s="32"/>
      <c r="Y47" s="32"/>
      <c r="Z47" s="32"/>
      <c r="AA47" s="32"/>
      <c r="AB47" s="32">
        <v>0.1</v>
      </c>
      <c r="AC47" s="32"/>
      <c r="AD47" s="32"/>
      <c r="AE47" s="31">
        <f t="shared" si="1"/>
        <v>49.7</v>
      </c>
      <c r="AF47" s="18"/>
      <c r="AG47" s="37">
        <f t="shared" si="4"/>
        <v>49.7</v>
      </c>
    </row>
    <row r="48" spans="1:33" s="5" customFormat="1" ht="15" customHeight="1" collapsed="1" x14ac:dyDescent="0.2">
      <c r="A48" s="51" t="s">
        <v>50</v>
      </c>
      <c r="B48" s="31"/>
      <c r="C48" s="32">
        <v>0.4</v>
      </c>
      <c r="D48" s="32">
        <v>44.8</v>
      </c>
      <c r="E48" s="32"/>
      <c r="F48" s="32"/>
      <c r="G48" s="32"/>
      <c r="H48" s="32">
        <v>413.5</v>
      </c>
      <c r="I48" s="32">
        <v>37.799999999999997</v>
      </c>
      <c r="J48" s="32"/>
      <c r="K48" s="32"/>
      <c r="L48" s="33">
        <f t="shared" si="3"/>
        <v>496.5</v>
      </c>
      <c r="M48" s="32">
        <v>100.6</v>
      </c>
      <c r="N48" s="32">
        <v>211</v>
      </c>
      <c r="O48" s="32"/>
      <c r="P48" s="32">
        <v>2.1</v>
      </c>
      <c r="Q48" s="32">
        <v>9.3000000000000007</v>
      </c>
      <c r="R48" s="32">
        <v>1.5</v>
      </c>
      <c r="S48" s="32">
        <v>1.6</v>
      </c>
      <c r="T48" s="32">
        <v>677.3</v>
      </c>
      <c r="U48" s="32">
        <v>166.1</v>
      </c>
      <c r="V48" s="32">
        <v>11.6</v>
      </c>
      <c r="W48" s="32"/>
      <c r="X48" s="32"/>
      <c r="Y48" s="32">
        <v>8.8000000000000007</v>
      </c>
      <c r="Z48" s="32"/>
      <c r="AA48" s="32"/>
      <c r="AB48" s="32">
        <v>0.7</v>
      </c>
      <c r="AC48" s="32">
        <v>0.8</v>
      </c>
      <c r="AD48" s="32">
        <v>513.4</v>
      </c>
      <c r="AE48" s="31">
        <f t="shared" si="1"/>
        <v>1704.7999999999997</v>
      </c>
      <c r="AF48" s="18"/>
      <c r="AG48" s="37">
        <f t="shared" si="4"/>
        <v>2201.2999999999997</v>
      </c>
    </row>
    <row r="49" spans="1:33" s="5" customFormat="1" ht="15" customHeight="1" collapsed="1" x14ac:dyDescent="0.2">
      <c r="A49" s="50" t="s">
        <v>46</v>
      </c>
      <c r="B49" s="34"/>
      <c r="C49" s="35"/>
      <c r="D49" s="35">
        <v>5.3</v>
      </c>
      <c r="E49" s="35"/>
      <c r="F49" s="35"/>
      <c r="G49" s="35"/>
      <c r="H49" s="35">
        <v>301.7</v>
      </c>
      <c r="I49" s="35"/>
      <c r="J49" s="35"/>
      <c r="K49" s="35"/>
      <c r="L49" s="36">
        <f t="shared" si="3"/>
        <v>307</v>
      </c>
      <c r="M49" s="35">
        <v>95.3</v>
      </c>
      <c r="N49" s="35"/>
      <c r="O49" s="35"/>
      <c r="P49" s="35"/>
      <c r="Q49" s="35">
        <v>8.5</v>
      </c>
      <c r="R49" s="35"/>
      <c r="S49" s="35">
        <v>1.1000000000000001</v>
      </c>
      <c r="T49" s="35">
        <v>0.1</v>
      </c>
      <c r="U49" s="35">
        <v>27.4</v>
      </c>
      <c r="V49" s="35"/>
      <c r="W49" s="35"/>
      <c r="X49" s="35"/>
      <c r="Y49" s="35">
        <v>5.7</v>
      </c>
      <c r="Z49" s="35"/>
      <c r="AA49" s="35"/>
      <c r="AB49" s="35"/>
      <c r="AC49" s="35">
        <v>0.8</v>
      </c>
      <c r="AD49" s="35">
        <v>224.4</v>
      </c>
      <c r="AE49" s="34">
        <f t="shared" si="1"/>
        <v>363.29999999999995</v>
      </c>
      <c r="AF49" s="21"/>
      <c r="AG49" s="36">
        <f t="shared" si="4"/>
        <v>670.3</v>
      </c>
    </row>
    <row r="50" spans="1:33" s="26" customFormat="1" ht="15" hidden="1" customHeight="1" x14ac:dyDescent="0.2">
      <c r="A50" s="52" t="s">
        <v>181</v>
      </c>
      <c r="B50" s="40"/>
      <c r="C50" s="41"/>
      <c r="D50" s="41"/>
      <c r="E50" s="41"/>
      <c r="F50" s="41"/>
      <c r="G50" s="41"/>
      <c r="H50" s="41"/>
      <c r="I50" s="41"/>
      <c r="J50" s="41"/>
      <c r="K50" s="41"/>
      <c r="L50" s="42" t="str">
        <f t="shared" ref="L50:L51" si="5">IF(SUM(B50,C50,D50,E50,F50,G50,H50,K50)=0,"",SUM(B50,C50,D50,E50,F50,G50,H50,K50))</f>
        <v/>
      </c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0" t="str">
        <f t="shared" si="1"/>
        <v/>
      </c>
      <c r="AF50" s="25"/>
      <c r="AG50" s="42"/>
    </row>
    <row r="51" spans="1:33" s="26" customFormat="1" ht="15" hidden="1" customHeight="1" collapsed="1" x14ac:dyDescent="0.2">
      <c r="A51" s="52" t="s">
        <v>69</v>
      </c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42" t="str">
        <f t="shared" si="5"/>
        <v/>
      </c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0" t="str">
        <f t="shared" si="1"/>
        <v/>
      </c>
      <c r="AF51" s="25"/>
      <c r="AG51" s="42"/>
    </row>
    <row r="52" spans="1:33" s="5" customFormat="1" ht="15" customHeight="1" collapsed="1" x14ac:dyDescent="0.2">
      <c r="A52" s="51" t="s">
        <v>61</v>
      </c>
      <c r="B52" s="31"/>
      <c r="C52" s="32"/>
      <c r="D52" s="32">
        <v>2.5</v>
      </c>
      <c r="E52" s="32"/>
      <c r="F52" s="32"/>
      <c r="G52" s="32"/>
      <c r="H52" s="32">
        <v>3.1</v>
      </c>
      <c r="I52" s="32"/>
      <c r="J52" s="32"/>
      <c r="K52" s="32"/>
      <c r="L52" s="33">
        <f t="shared" ref="L52:L81" si="6">IF(SUM(B52:K52)=0,"",SUM(B52:K52))</f>
        <v>5.6</v>
      </c>
      <c r="M52" s="32">
        <v>2.6</v>
      </c>
      <c r="N52" s="32"/>
      <c r="O52" s="32"/>
      <c r="P52" s="32"/>
      <c r="Q52" s="32">
        <v>0.1</v>
      </c>
      <c r="R52" s="32"/>
      <c r="S52" s="32">
        <v>0.2</v>
      </c>
      <c r="T52" s="32">
        <v>27</v>
      </c>
      <c r="U52" s="32">
        <v>8.1999999999999993</v>
      </c>
      <c r="V52" s="32"/>
      <c r="W52" s="32"/>
      <c r="X52" s="32"/>
      <c r="Y52" s="32">
        <v>2.8</v>
      </c>
      <c r="Z52" s="32"/>
      <c r="AA52" s="32"/>
      <c r="AB52" s="32"/>
      <c r="AC52" s="32"/>
      <c r="AD52" s="32">
        <v>147.9</v>
      </c>
      <c r="AE52" s="31">
        <f t="shared" si="1"/>
        <v>188.8</v>
      </c>
      <c r="AF52" s="18"/>
      <c r="AG52" s="33">
        <f>SUM(L52,AE52)</f>
        <v>194.4</v>
      </c>
    </row>
    <row r="53" spans="1:33" s="26" customFormat="1" ht="15" hidden="1" customHeight="1" x14ac:dyDescent="0.2">
      <c r="A53" s="53" t="s">
        <v>72</v>
      </c>
      <c r="B53" s="43"/>
      <c r="C53" s="41"/>
      <c r="D53" s="44"/>
      <c r="E53" s="44"/>
      <c r="F53" s="44"/>
      <c r="G53" s="41"/>
      <c r="H53" s="44"/>
      <c r="I53" s="41"/>
      <c r="J53" s="41"/>
      <c r="K53" s="44"/>
      <c r="L53" s="33" t="str">
        <f t="shared" si="6"/>
        <v/>
      </c>
      <c r="M53" s="41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0" t="str">
        <f t="shared" si="1"/>
        <v/>
      </c>
      <c r="AF53" s="25"/>
      <c r="AG53" s="42"/>
    </row>
    <row r="54" spans="1:33" s="26" customFormat="1" ht="15" hidden="1" customHeight="1" x14ac:dyDescent="0.2">
      <c r="A54" s="53" t="s">
        <v>182</v>
      </c>
      <c r="B54" s="43"/>
      <c r="C54" s="41"/>
      <c r="D54" s="44"/>
      <c r="E54" s="44"/>
      <c r="F54" s="44"/>
      <c r="G54" s="41"/>
      <c r="H54" s="44"/>
      <c r="I54" s="41"/>
      <c r="J54" s="41"/>
      <c r="K54" s="44"/>
      <c r="L54" s="33" t="str">
        <f t="shared" si="6"/>
        <v/>
      </c>
      <c r="M54" s="41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0" t="str">
        <f t="shared" si="1"/>
        <v/>
      </c>
      <c r="AF54" s="25"/>
      <c r="AG54" s="42"/>
    </row>
    <row r="55" spans="1:33" s="26" customFormat="1" ht="15" hidden="1" customHeight="1" x14ac:dyDescent="0.2">
      <c r="A55" s="53" t="s">
        <v>73</v>
      </c>
      <c r="B55" s="43"/>
      <c r="C55" s="41"/>
      <c r="D55" s="44"/>
      <c r="E55" s="44"/>
      <c r="F55" s="44"/>
      <c r="G55" s="41"/>
      <c r="H55" s="44"/>
      <c r="I55" s="41"/>
      <c r="J55" s="41"/>
      <c r="K55" s="44"/>
      <c r="L55" s="33" t="str">
        <f t="shared" si="6"/>
        <v/>
      </c>
      <c r="M55" s="41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0" t="str">
        <f t="shared" si="1"/>
        <v/>
      </c>
      <c r="AF55" s="25"/>
      <c r="AG55" s="42"/>
    </row>
    <row r="56" spans="1:33" s="26" customFormat="1" ht="15" hidden="1" customHeight="1" x14ac:dyDescent="0.2">
      <c r="A56" s="53" t="s">
        <v>74</v>
      </c>
      <c r="B56" s="43"/>
      <c r="C56" s="41"/>
      <c r="D56" s="44"/>
      <c r="E56" s="44"/>
      <c r="F56" s="44"/>
      <c r="G56" s="41"/>
      <c r="H56" s="44"/>
      <c r="I56" s="41"/>
      <c r="J56" s="41"/>
      <c r="K56" s="44"/>
      <c r="L56" s="33" t="str">
        <f t="shared" si="6"/>
        <v/>
      </c>
      <c r="M56" s="41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0" t="str">
        <f t="shared" si="1"/>
        <v/>
      </c>
      <c r="AF56" s="25"/>
      <c r="AG56" s="42"/>
    </row>
    <row r="57" spans="1:33" s="5" customFormat="1" ht="15" customHeight="1" collapsed="1" x14ac:dyDescent="0.2">
      <c r="A57" s="51" t="s">
        <v>47</v>
      </c>
      <c r="B57" s="31"/>
      <c r="C57" s="32"/>
      <c r="D57" s="32"/>
      <c r="E57" s="32"/>
      <c r="F57" s="32"/>
      <c r="G57" s="32"/>
      <c r="H57" s="32"/>
      <c r="I57" s="32"/>
      <c r="J57" s="32"/>
      <c r="K57" s="32"/>
      <c r="L57" s="33" t="str">
        <f t="shared" si="6"/>
        <v/>
      </c>
      <c r="M57" s="32"/>
      <c r="N57" s="32">
        <v>202.3</v>
      </c>
      <c r="O57" s="32"/>
      <c r="P57" s="32">
        <v>2.1</v>
      </c>
      <c r="Q57" s="32"/>
      <c r="R57" s="32">
        <v>1.5</v>
      </c>
      <c r="S57" s="32">
        <v>0.1</v>
      </c>
      <c r="T57" s="32">
        <v>482.5</v>
      </c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1">
        <f t="shared" si="1"/>
        <v>688.5</v>
      </c>
      <c r="AF57" s="18"/>
      <c r="AG57" s="33">
        <f>SUM(L57,AE57)</f>
        <v>688.5</v>
      </c>
    </row>
    <row r="58" spans="1:33" s="26" customFormat="1" ht="15" hidden="1" customHeight="1" x14ac:dyDescent="0.2">
      <c r="A58" s="52" t="s">
        <v>75</v>
      </c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33" t="str">
        <f t="shared" si="6"/>
        <v/>
      </c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0" t="str">
        <f t="shared" si="1"/>
        <v/>
      </c>
      <c r="AF58" s="25"/>
      <c r="AG58" s="42"/>
    </row>
    <row r="59" spans="1:33" s="26" customFormat="1" ht="15" hidden="1" customHeight="1" x14ac:dyDescent="0.2">
      <c r="A59" s="52" t="s">
        <v>52</v>
      </c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33" t="str">
        <f t="shared" si="6"/>
        <v/>
      </c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0" t="str">
        <f t="shared" si="1"/>
        <v/>
      </c>
      <c r="AF59" s="25"/>
      <c r="AG59" s="42"/>
    </row>
    <row r="60" spans="1:33" s="26" customFormat="1" ht="15" hidden="1" customHeight="1" x14ac:dyDescent="0.2">
      <c r="A60" s="52" t="s">
        <v>76</v>
      </c>
      <c r="B60" s="40"/>
      <c r="C60" s="41"/>
      <c r="D60" s="41"/>
      <c r="E60" s="41"/>
      <c r="F60" s="41"/>
      <c r="G60" s="41"/>
      <c r="H60" s="41"/>
      <c r="I60" s="41"/>
      <c r="J60" s="41"/>
      <c r="K60" s="41"/>
      <c r="L60" s="33" t="str">
        <f t="shared" si="6"/>
        <v/>
      </c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0" t="str">
        <f t="shared" si="1"/>
        <v/>
      </c>
      <c r="AF60" s="25"/>
      <c r="AG60" s="42"/>
    </row>
    <row r="61" spans="1:33" s="26" customFormat="1" ht="15" hidden="1" customHeight="1" collapsed="1" x14ac:dyDescent="0.2">
      <c r="A61" s="52" t="s">
        <v>79</v>
      </c>
      <c r="B61" s="40"/>
      <c r="C61" s="41"/>
      <c r="D61" s="41"/>
      <c r="E61" s="41"/>
      <c r="F61" s="41"/>
      <c r="G61" s="41"/>
      <c r="H61" s="41"/>
      <c r="I61" s="41"/>
      <c r="J61" s="41"/>
      <c r="K61" s="41"/>
      <c r="L61" s="33" t="str">
        <f t="shared" si="6"/>
        <v/>
      </c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0" t="str">
        <f t="shared" si="1"/>
        <v/>
      </c>
      <c r="AF61" s="25"/>
      <c r="AG61" s="42"/>
    </row>
    <row r="62" spans="1:33" s="5" customFormat="1" ht="15" customHeight="1" collapsed="1" x14ac:dyDescent="0.2">
      <c r="A62" s="51" t="s">
        <v>48</v>
      </c>
      <c r="B62" s="31"/>
      <c r="C62" s="32">
        <v>0.4</v>
      </c>
      <c r="D62" s="32">
        <v>37</v>
      </c>
      <c r="E62" s="32"/>
      <c r="F62" s="32"/>
      <c r="G62" s="32"/>
      <c r="H62" s="32">
        <v>108.7</v>
      </c>
      <c r="I62" s="32">
        <v>37.799999999999997</v>
      </c>
      <c r="J62" s="32"/>
      <c r="K62" s="32"/>
      <c r="L62" s="33">
        <f t="shared" si="6"/>
        <v>183.89999999999998</v>
      </c>
      <c r="M62" s="32">
        <v>2.7</v>
      </c>
      <c r="N62" s="32">
        <v>0.2</v>
      </c>
      <c r="O62" s="32"/>
      <c r="P62" s="32"/>
      <c r="Q62" s="32">
        <v>0.7</v>
      </c>
      <c r="R62" s="32"/>
      <c r="S62" s="32">
        <v>0.2</v>
      </c>
      <c r="T62" s="32">
        <v>5.9</v>
      </c>
      <c r="U62" s="32">
        <v>130.5</v>
      </c>
      <c r="V62" s="32">
        <v>11.6</v>
      </c>
      <c r="W62" s="32"/>
      <c r="X62" s="32"/>
      <c r="Y62" s="32">
        <v>0.3</v>
      </c>
      <c r="Z62" s="32"/>
      <c r="AA62" s="32"/>
      <c r="AB62" s="32">
        <v>0.7</v>
      </c>
      <c r="AC62" s="32"/>
      <c r="AD62" s="32">
        <v>125.7</v>
      </c>
      <c r="AE62" s="31">
        <f t="shared" si="1"/>
        <v>278.5</v>
      </c>
      <c r="AF62" s="18"/>
      <c r="AG62" s="33">
        <f>SUM(L62,AE62)</f>
        <v>462.4</v>
      </c>
    </row>
    <row r="63" spans="1:33" s="26" customFormat="1" ht="15" hidden="1" customHeight="1" x14ac:dyDescent="0.2">
      <c r="A63" s="52" t="s">
        <v>53</v>
      </c>
      <c r="B63" s="40"/>
      <c r="C63" s="41"/>
      <c r="D63" s="41"/>
      <c r="E63" s="41"/>
      <c r="F63" s="41"/>
      <c r="G63" s="41"/>
      <c r="H63" s="41"/>
      <c r="I63" s="41"/>
      <c r="J63" s="41"/>
      <c r="K63" s="41"/>
      <c r="L63" s="33" t="str">
        <f t="shared" si="6"/>
        <v/>
      </c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0" t="str">
        <f t="shared" si="1"/>
        <v/>
      </c>
      <c r="AF63" s="25"/>
      <c r="AG63" s="42"/>
    </row>
    <row r="64" spans="1:33" s="26" customFormat="1" ht="15" hidden="1" customHeight="1" x14ac:dyDescent="0.2">
      <c r="A64" s="52" t="s">
        <v>54</v>
      </c>
      <c r="B64" s="40"/>
      <c r="C64" s="41"/>
      <c r="D64" s="41"/>
      <c r="E64" s="41"/>
      <c r="F64" s="41"/>
      <c r="G64" s="41"/>
      <c r="H64" s="41"/>
      <c r="I64" s="41"/>
      <c r="J64" s="41"/>
      <c r="K64" s="41"/>
      <c r="L64" s="33" t="str">
        <f t="shared" si="6"/>
        <v/>
      </c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0" t="str">
        <f t="shared" si="1"/>
        <v/>
      </c>
      <c r="AF64" s="25"/>
      <c r="AG64" s="42"/>
    </row>
    <row r="65" spans="1:33" s="26" customFormat="1" ht="15" hidden="1" customHeight="1" x14ac:dyDescent="0.2">
      <c r="A65" s="52" t="s">
        <v>55</v>
      </c>
      <c r="B65" s="40"/>
      <c r="C65" s="41"/>
      <c r="D65" s="41"/>
      <c r="E65" s="41"/>
      <c r="F65" s="41"/>
      <c r="G65" s="41"/>
      <c r="H65" s="41"/>
      <c r="I65" s="41"/>
      <c r="J65" s="41"/>
      <c r="K65" s="41"/>
      <c r="L65" s="33" t="str">
        <f t="shared" si="6"/>
        <v/>
      </c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0" t="str">
        <f t="shared" si="1"/>
        <v/>
      </c>
      <c r="AF65" s="25"/>
      <c r="AG65" s="42"/>
    </row>
    <row r="66" spans="1:33" s="26" customFormat="1" ht="15" hidden="1" customHeight="1" x14ac:dyDescent="0.2">
      <c r="A66" s="52" t="s">
        <v>56</v>
      </c>
      <c r="B66" s="40"/>
      <c r="C66" s="41"/>
      <c r="D66" s="41"/>
      <c r="E66" s="41"/>
      <c r="F66" s="41"/>
      <c r="G66" s="41"/>
      <c r="H66" s="41"/>
      <c r="I66" s="41"/>
      <c r="J66" s="41"/>
      <c r="K66" s="41"/>
      <c r="L66" s="33" t="str">
        <f t="shared" si="6"/>
        <v/>
      </c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0" t="str">
        <f t="shared" si="1"/>
        <v/>
      </c>
      <c r="AF66" s="25"/>
      <c r="AG66" s="42"/>
    </row>
    <row r="67" spans="1:33" s="26" customFormat="1" ht="15" hidden="1" customHeight="1" x14ac:dyDescent="0.2">
      <c r="A67" s="52" t="s">
        <v>77</v>
      </c>
      <c r="B67" s="40"/>
      <c r="C67" s="41"/>
      <c r="D67" s="41"/>
      <c r="E67" s="41"/>
      <c r="F67" s="41"/>
      <c r="G67" s="41"/>
      <c r="H67" s="41"/>
      <c r="I67" s="41"/>
      <c r="J67" s="41"/>
      <c r="K67" s="41"/>
      <c r="L67" s="33" t="str">
        <f t="shared" si="6"/>
        <v/>
      </c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0" t="str">
        <f t="shared" si="1"/>
        <v/>
      </c>
      <c r="AF67" s="25"/>
      <c r="AG67" s="42"/>
    </row>
    <row r="68" spans="1:33" s="26" customFormat="1" ht="15" hidden="1" customHeight="1" x14ac:dyDescent="0.2">
      <c r="A68" s="52" t="s">
        <v>57</v>
      </c>
      <c r="B68" s="40"/>
      <c r="C68" s="41"/>
      <c r="D68" s="41"/>
      <c r="E68" s="41"/>
      <c r="F68" s="41"/>
      <c r="G68" s="41"/>
      <c r="H68" s="41"/>
      <c r="I68" s="41"/>
      <c r="J68" s="41"/>
      <c r="K68" s="41"/>
      <c r="L68" s="33" t="str">
        <f t="shared" si="6"/>
        <v/>
      </c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0" t="str">
        <f t="shared" si="1"/>
        <v/>
      </c>
      <c r="AF68" s="25"/>
      <c r="AG68" s="42"/>
    </row>
    <row r="69" spans="1:33" s="26" customFormat="1" ht="15" hidden="1" customHeight="1" x14ac:dyDescent="0.2">
      <c r="A69" s="52" t="s">
        <v>58</v>
      </c>
      <c r="B69" s="40"/>
      <c r="C69" s="41"/>
      <c r="D69" s="41"/>
      <c r="E69" s="41"/>
      <c r="F69" s="41"/>
      <c r="G69" s="41"/>
      <c r="H69" s="41"/>
      <c r="I69" s="41"/>
      <c r="J69" s="41"/>
      <c r="K69" s="41"/>
      <c r="L69" s="33" t="str">
        <f t="shared" si="6"/>
        <v/>
      </c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0" t="str">
        <f t="shared" si="1"/>
        <v/>
      </c>
      <c r="AF69" s="25"/>
      <c r="AG69" s="42"/>
    </row>
    <row r="70" spans="1:33" s="26" customFormat="1" ht="15" hidden="1" customHeight="1" x14ac:dyDescent="0.2">
      <c r="A70" s="52" t="s">
        <v>59</v>
      </c>
      <c r="B70" s="40"/>
      <c r="C70" s="41"/>
      <c r="D70" s="41"/>
      <c r="E70" s="41"/>
      <c r="F70" s="41"/>
      <c r="G70" s="41"/>
      <c r="H70" s="41"/>
      <c r="I70" s="41"/>
      <c r="J70" s="41"/>
      <c r="K70" s="41"/>
      <c r="L70" s="33" t="str">
        <f t="shared" si="6"/>
        <v/>
      </c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0" t="str">
        <f t="shared" si="1"/>
        <v/>
      </c>
      <c r="AF70" s="25"/>
      <c r="AG70" s="42"/>
    </row>
    <row r="71" spans="1:33" s="26" customFormat="1" ht="15" hidden="1" customHeight="1" x14ac:dyDescent="0.2">
      <c r="A71" s="52" t="s">
        <v>81</v>
      </c>
      <c r="B71" s="40"/>
      <c r="C71" s="41"/>
      <c r="D71" s="41"/>
      <c r="E71" s="41"/>
      <c r="F71" s="41"/>
      <c r="G71" s="41"/>
      <c r="H71" s="41"/>
      <c r="I71" s="41"/>
      <c r="J71" s="41"/>
      <c r="K71" s="41"/>
      <c r="L71" s="33" t="str">
        <f t="shared" si="6"/>
        <v/>
      </c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0" t="str">
        <f t="shared" si="1"/>
        <v/>
      </c>
      <c r="AF71" s="25"/>
      <c r="AG71" s="42"/>
    </row>
    <row r="72" spans="1:33" s="26" customFormat="1" ht="15" hidden="1" customHeight="1" x14ac:dyDescent="0.2">
      <c r="A72" s="52" t="s">
        <v>78</v>
      </c>
      <c r="B72" s="40"/>
      <c r="C72" s="41"/>
      <c r="D72" s="41"/>
      <c r="E72" s="41"/>
      <c r="F72" s="41"/>
      <c r="G72" s="41"/>
      <c r="H72" s="41"/>
      <c r="I72" s="41"/>
      <c r="J72" s="41"/>
      <c r="K72" s="41"/>
      <c r="L72" s="33" t="str">
        <f t="shared" si="6"/>
        <v/>
      </c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0" t="str">
        <f t="shared" si="1"/>
        <v/>
      </c>
      <c r="AF72" s="25"/>
      <c r="AG72" s="42"/>
    </row>
    <row r="73" spans="1:33" s="26" customFormat="1" ht="15" hidden="1" customHeight="1" x14ac:dyDescent="0.2">
      <c r="A73" s="53" t="s">
        <v>71</v>
      </c>
      <c r="B73" s="43"/>
      <c r="C73" s="41"/>
      <c r="D73" s="44"/>
      <c r="E73" s="44"/>
      <c r="F73" s="44"/>
      <c r="G73" s="41"/>
      <c r="H73" s="44"/>
      <c r="I73" s="41"/>
      <c r="J73" s="41"/>
      <c r="K73" s="44"/>
      <c r="L73" s="33" t="str">
        <f t="shared" si="6"/>
        <v/>
      </c>
      <c r="M73" s="41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0" t="str">
        <f t="shared" si="1"/>
        <v/>
      </c>
      <c r="AF73" s="25"/>
      <c r="AG73" s="42"/>
    </row>
    <row r="74" spans="1:33" s="26" customFormat="1" ht="15" hidden="1" customHeight="1" collapsed="1" x14ac:dyDescent="0.2">
      <c r="A74" s="52" t="s">
        <v>80</v>
      </c>
      <c r="B74" s="40"/>
      <c r="C74" s="41"/>
      <c r="D74" s="41"/>
      <c r="E74" s="41"/>
      <c r="F74" s="41"/>
      <c r="G74" s="41"/>
      <c r="H74" s="41"/>
      <c r="I74" s="41"/>
      <c r="J74" s="41"/>
      <c r="K74" s="41"/>
      <c r="L74" s="33" t="str">
        <f t="shared" si="6"/>
        <v/>
      </c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0" t="str">
        <f t="shared" si="1"/>
        <v/>
      </c>
      <c r="AF74" s="25"/>
      <c r="AG74" s="42"/>
    </row>
    <row r="75" spans="1:33" s="5" customFormat="1" ht="15" customHeight="1" collapsed="1" x14ac:dyDescent="0.2">
      <c r="A75" s="54" t="s">
        <v>188</v>
      </c>
      <c r="B75" s="31"/>
      <c r="C75" s="32"/>
      <c r="D75" s="32"/>
      <c r="E75" s="32"/>
      <c r="F75" s="32"/>
      <c r="G75" s="32"/>
      <c r="H75" s="32"/>
      <c r="I75" s="32"/>
      <c r="J75" s="32"/>
      <c r="K75" s="32"/>
      <c r="L75" s="33" t="str">
        <f t="shared" si="6"/>
        <v/>
      </c>
      <c r="M75" s="32"/>
      <c r="N75" s="32">
        <v>7</v>
      </c>
      <c r="O75" s="32"/>
      <c r="P75" s="32"/>
      <c r="Q75" s="32"/>
      <c r="R75" s="32"/>
      <c r="S75" s="32">
        <v>0</v>
      </c>
      <c r="T75" s="32">
        <v>161.80000000000001</v>
      </c>
      <c r="U75" s="32"/>
      <c r="V75" s="32"/>
      <c r="W75" s="32"/>
      <c r="X75" s="32"/>
      <c r="Y75" s="32"/>
      <c r="Z75" s="32"/>
      <c r="AA75" s="32"/>
      <c r="AB75" s="32"/>
      <c r="AC75" s="32"/>
      <c r="AD75" s="32">
        <v>15.4</v>
      </c>
      <c r="AE75" s="31">
        <f>IF(SUM(M75:AD75)=0,"",SUM(M75:AD75))</f>
        <v>184.20000000000002</v>
      </c>
      <c r="AF75" s="18"/>
      <c r="AG75" s="33">
        <f>SUM(L75,AE75)</f>
        <v>184.20000000000002</v>
      </c>
    </row>
    <row r="76" spans="1:33" s="5" customFormat="1" ht="15" hidden="1" customHeight="1" x14ac:dyDescent="0.2">
      <c r="A76" s="97" t="s">
        <v>189</v>
      </c>
      <c r="B76" s="89"/>
      <c r="C76" s="90"/>
      <c r="D76" s="90"/>
      <c r="E76" s="90"/>
      <c r="F76" s="90"/>
      <c r="G76" s="90"/>
      <c r="H76" s="90"/>
      <c r="I76" s="90"/>
      <c r="J76" s="90"/>
      <c r="K76" s="90"/>
      <c r="L76" s="91" t="str">
        <f>IF(SUM(B76,C76,D76,E76,F76,G76,H76,K76)=0,"",SUM(B76,C76,D76,E76,F76,G76,H76,K76))</f>
        <v/>
      </c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0"/>
      <c r="Z76" s="90"/>
      <c r="AA76" s="90"/>
      <c r="AB76" s="90"/>
      <c r="AC76" s="90"/>
      <c r="AD76" s="90"/>
      <c r="AE76" s="89" t="str">
        <f>IF(SUM(M76:AD76)=0,"",SUM(M76:AD76))</f>
        <v/>
      </c>
      <c r="AF76" s="92"/>
      <c r="AG76" s="93"/>
    </row>
    <row r="77" spans="1:33" s="5" customFormat="1" ht="1.5" hidden="1" customHeight="1" x14ac:dyDescent="0.2">
      <c r="A77" s="97" t="s">
        <v>190</v>
      </c>
      <c r="B77" s="89"/>
      <c r="C77" s="90"/>
      <c r="D77" s="90"/>
      <c r="E77" s="90"/>
      <c r="F77" s="90"/>
      <c r="G77" s="90"/>
      <c r="H77" s="90"/>
      <c r="I77" s="90"/>
      <c r="J77" s="90"/>
      <c r="K77" s="90"/>
      <c r="L77" s="91" t="str">
        <f>IF(SUM(B77,C77,D77,E77,F77,G77,H77,K77)=0,"",SUM(B77,C77,D77,E77,F77,G77,H77,K77))</f>
        <v/>
      </c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  <c r="AA77" s="90"/>
      <c r="AB77" s="90"/>
      <c r="AC77" s="90"/>
      <c r="AD77" s="90"/>
      <c r="AE77" s="89" t="str">
        <f>IF(SUM(M77:AD77)=0,"",SUM(M77:AD77))</f>
        <v/>
      </c>
      <c r="AF77" s="92"/>
      <c r="AG77" s="93"/>
    </row>
    <row r="78" spans="1:33" s="5" customFormat="1" ht="0.75" hidden="1" customHeight="1" x14ac:dyDescent="0.2">
      <c r="A78" s="97" t="s">
        <v>191</v>
      </c>
      <c r="B78" s="89"/>
      <c r="C78" s="90"/>
      <c r="D78" s="90"/>
      <c r="E78" s="90"/>
      <c r="F78" s="90"/>
      <c r="G78" s="90"/>
      <c r="H78" s="90"/>
      <c r="I78" s="90"/>
      <c r="J78" s="90"/>
      <c r="K78" s="90"/>
      <c r="L78" s="91" t="str">
        <f>IF(SUM(B78,C78,D78,E78,F78,G78,H78,K78)=0,"",SUM(B78,C78,D78,E78,F78,G78,H78,K78))</f>
        <v/>
      </c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  <c r="Y78" s="90"/>
      <c r="Z78" s="90"/>
      <c r="AA78" s="90"/>
      <c r="AB78" s="90"/>
      <c r="AC78" s="90"/>
      <c r="AD78" s="90"/>
      <c r="AE78" s="89" t="str">
        <f>IF(SUM(M78:AD78)=0,"",SUM(M78:AD78))</f>
        <v/>
      </c>
      <c r="AF78" s="92"/>
      <c r="AG78" s="93"/>
    </row>
    <row r="79" spans="1:33" s="26" customFormat="1" ht="0.75" hidden="1" customHeight="1" x14ac:dyDescent="0.2">
      <c r="A79" s="52" t="s">
        <v>192</v>
      </c>
      <c r="B79" s="40"/>
      <c r="C79" s="41"/>
      <c r="D79" s="41"/>
      <c r="E79" s="41"/>
      <c r="F79" s="41"/>
      <c r="G79" s="41"/>
      <c r="H79" s="41"/>
      <c r="I79" s="41"/>
      <c r="J79" s="41"/>
      <c r="K79" s="41"/>
      <c r="L79" s="33" t="str">
        <f t="shared" si="6"/>
        <v/>
      </c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0" t="str">
        <f t="shared" si="1"/>
        <v/>
      </c>
      <c r="AF79" s="25"/>
      <c r="AG79" s="42"/>
    </row>
    <row r="80" spans="1:33" s="26" customFormat="1" ht="4.5" hidden="1" customHeight="1" x14ac:dyDescent="0.2">
      <c r="A80" s="52" t="s">
        <v>60</v>
      </c>
      <c r="B80" s="40"/>
      <c r="C80" s="41"/>
      <c r="D80" s="41"/>
      <c r="E80" s="41"/>
      <c r="F80" s="41"/>
      <c r="G80" s="41"/>
      <c r="H80" s="41"/>
      <c r="I80" s="41"/>
      <c r="J80" s="41"/>
      <c r="K80" s="41"/>
      <c r="L80" s="33" t="str">
        <f t="shared" si="6"/>
        <v/>
      </c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0" t="str">
        <f t="shared" si="1"/>
        <v/>
      </c>
      <c r="AF80" s="25"/>
      <c r="AG80" s="42"/>
    </row>
    <row r="81" spans="1:33" s="5" customFormat="1" ht="15" customHeight="1" collapsed="1" x14ac:dyDescent="0.2">
      <c r="A81" s="55" t="s">
        <v>49</v>
      </c>
      <c r="B81" s="56"/>
      <c r="C81" s="57"/>
      <c r="D81" s="57"/>
      <c r="E81" s="57"/>
      <c r="F81" s="57"/>
      <c r="G81" s="57"/>
      <c r="H81" s="57"/>
      <c r="I81" s="57"/>
      <c r="J81" s="57"/>
      <c r="K81" s="57"/>
      <c r="L81" s="38" t="str">
        <f t="shared" si="6"/>
        <v/>
      </c>
      <c r="M81" s="57"/>
      <c r="N81" s="57">
        <v>1.5</v>
      </c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6">
        <f t="shared" si="1"/>
        <v>1.5</v>
      </c>
      <c r="AF81" s="58"/>
      <c r="AG81" s="38">
        <f>SUM(L81,AE81)</f>
        <v>1.5</v>
      </c>
    </row>
  </sheetData>
  <mergeCells count="14">
    <mergeCell ref="AA4:AA5"/>
    <mergeCell ref="AE4:AE5"/>
    <mergeCell ref="B3:L3"/>
    <mergeCell ref="M3:AE3"/>
    <mergeCell ref="AF3:AF5"/>
    <mergeCell ref="B4:B5"/>
    <mergeCell ref="F4:F5"/>
    <mergeCell ref="G4:G5"/>
    <mergeCell ref="H4:H5"/>
    <mergeCell ref="L4:L5"/>
    <mergeCell ref="M4:M5"/>
    <mergeCell ref="Z4:Z5"/>
    <mergeCell ref="T4:T5"/>
    <mergeCell ref="U4:U5"/>
  </mergeCells>
  <pageMargins left="0.7" right="0.7" top="0.75" bottom="0.75" header="0.3" footer="0.3"/>
  <ignoredErrors>
    <ignoredError sqref="AE41" formulaRange="1"/>
    <ignoredError sqref="AG43 L7:L33 L79:L81 L43:L75" calculatedColumn="1"/>
  </ignoredErrors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IT81"/>
  <sheetViews>
    <sheetView showGridLines="0" workbookViewId="0">
      <pane xSplit="1" ySplit="5" topLeftCell="B6" activePane="bottomRight" state="frozen"/>
      <selection sqref="A1:D4"/>
      <selection pane="topRight" sqref="A1:D4"/>
      <selection pane="bottomLeft" sqref="A1:D4"/>
      <selection pane="bottomRight"/>
    </sheetView>
  </sheetViews>
  <sheetFormatPr baseColWidth="10" defaultColWidth="13.85546875" defaultRowHeight="15" outlineLevelRow="1" x14ac:dyDescent="0.2"/>
  <cols>
    <col min="1" max="1" width="33.7109375" style="13" customWidth="1"/>
    <col min="2" max="5" width="8.7109375" style="9" customWidth="1"/>
    <col min="6" max="7" width="8.7109375" style="9" hidden="1" customWidth="1"/>
    <col min="8" max="9" width="8.7109375" style="9" customWidth="1"/>
    <col min="10" max="10" width="10.85546875" style="9" hidden="1" customWidth="1"/>
    <col min="11" max="11" width="0.140625" style="9" customWidth="1"/>
    <col min="12" max="12" width="9.7109375" customWidth="1"/>
    <col min="13" max="21" width="8.7109375" style="9" customWidth="1"/>
    <col min="22" max="23" width="9.7109375" style="9" customWidth="1"/>
    <col min="24" max="25" width="8.7109375" style="9" customWidth="1"/>
    <col min="26" max="27" width="9.7109375" style="9" hidden="1" customWidth="1"/>
    <col min="28" max="28" width="9.7109375" style="9" customWidth="1"/>
    <col min="29" max="30" width="8.7109375" style="9" customWidth="1"/>
    <col min="31" max="34" width="9.7109375" style="9" customWidth="1"/>
    <col min="35" max="35" width="13.85546875" style="4" customWidth="1"/>
    <col min="36" max="51" width="6.140625" style="4" customWidth="1"/>
    <col min="52" max="16384" width="13.85546875" style="4"/>
  </cols>
  <sheetData>
    <row r="1" spans="1:54" s="2" customFormat="1" ht="18" customHeight="1" x14ac:dyDescent="0.2">
      <c r="A1" s="1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54" ht="15" customHeight="1" x14ac:dyDescent="0.2">
      <c r="A2" s="1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0"/>
      <c r="P2" s="3"/>
      <c r="Q2" s="3"/>
      <c r="R2" s="3"/>
      <c r="S2" s="3"/>
      <c r="T2" s="3"/>
      <c r="U2" s="3"/>
      <c r="V2" s="3"/>
      <c r="W2" s="3"/>
      <c r="X2" s="3"/>
      <c r="Y2" s="10"/>
      <c r="Z2" s="3"/>
      <c r="AA2" s="3"/>
      <c r="AB2" s="3"/>
      <c r="AC2" s="3"/>
      <c r="AD2" s="3"/>
      <c r="AE2" s="3"/>
      <c r="AF2" s="3"/>
      <c r="AG2" s="3"/>
      <c r="AH2" s="4"/>
    </row>
    <row r="3" spans="1:54" s="5" customFormat="1" ht="15" customHeight="1" x14ac:dyDescent="0.2">
      <c r="A3" s="14" t="s">
        <v>40</v>
      </c>
      <c r="B3" s="107" t="s">
        <v>39</v>
      </c>
      <c r="C3" s="108"/>
      <c r="D3" s="108"/>
      <c r="E3" s="108"/>
      <c r="F3" s="108"/>
      <c r="G3" s="108"/>
      <c r="H3" s="108"/>
      <c r="I3" s="108"/>
      <c r="J3" s="108"/>
      <c r="K3" s="108"/>
      <c r="L3" s="109"/>
      <c r="M3" s="110" t="s">
        <v>198</v>
      </c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1"/>
      <c r="AF3" s="112" t="s">
        <v>84</v>
      </c>
      <c r="AG3" s="16"/>
    </row>
    <row r="4" spans="1:54" s="5" customFormat="1" ht="15" customHeight="1" x14ac:dyDescent="0.2">
      <c r="A4" s="15" t="s">
        <v>153</v>
      </c>
      <c r="B4" s="114" t="s">
        <v>16</v>
      </c>
      <c r="C4" s="70" t="s">
        <v>23</v>
      </c>
      <c r="D4" s="70" t="s">
        <v>17</v>
      </c>
      <c r="E4" s="70" t="s">
        <v>19</v>
      </c>
      <c r="F4" s="116" t="s">
        <v>63</v>
      </c>
      <c r="G4" s="116" t="s">
        <v>64</v>
      </c>
      <c r="H4" s="116" t="s">
        <v>20</v>
      </c>
      <c r="I4" s="95" t="s">
        <v>21</v>
      </c>
      <c r="J4" s="95" t="s">
        <v>68</v>
      </c>
      <c r="K4" s="95" t="s">
        <v>21</v>
      </c>
      <c r="L4" s="105" t="s">
        <v>38</v>
      </c>
      <c r="M4" s="118" t="s">
        <v>62</v>
      </c>
      <c r="N4" s="73" t="s">
        <v>126</v>
      </c>
      <c r="O4" s="74" t="s">
        <v>25</v>
      </c>
      <c r="P4" s="74" t="s">
        <v>126</v>
      </c>
      <c r="Q4" s="74" t="s">
        <v>28</v>
      </c>
      <c r="R4" s="74" t="s">
        <v>29</v>
      </c>
      <c r="S4" s="74" t="s">
        <v>170</v>
      </c>
      <c r="T4" s="103" t="s">
        <v>171</v>
      </c>
      <c r="U4" s="103" t="s">
        <v>172</v>
      </c>
      <c r="V4" s="74" t="s">
        <v>66</v>
      </c>
      <c r="W4" s="74" t="s">
        <v>31</v>
      </c>
      <c r="X4" s="74" t="s">
        <v>17</v>
      </c>
      <c r="Y4" s="74" t="s">
        <v>17</v>
      </c>
      <c r="Z4" s="103" t="s">
        <v>65</v>
      </c>
      <c r="AA4" s="103" t="s">
        <v>173</v>
      </c>
      <c r="AB4" s="75" t="s">
        <v>67</v>
      </c>
      <c r="AC4" s="74" t="s">
        <v>23</v>
      </c>
      <c r="AD4" s="73" t="s">
        <v>35</v>
      </c>
      <c r="AE4" s="105" t="s">
        <v>38</v>
      </c>
      <c r="AF4" s="113"/>
      <c r="AG4" s="72" t="s">
        <v>38</v>
      </c>
    </row>
    <row r="5" spans="1:54" s="5" customFormat="1" ht="15" customHeight="1" x14ac:dyDescent="0.2">
      <c r="A5" s="46" t="s">
        <v>15</v>
      </c>
      <c r="B5" s="115"/>
      <c r="C5" s="47" t="s">
        <v>24</v>
      </c>
      <c r="D5" s="47" t="s">
        <v>18</v>
      </c>
      <c r="E5" s="47" t="s">
        <v>123</v>
      </c>
      <c r="F5" s="117"/>
      <c r="G5" s="117"/>
      <c r="H5" s="117"/>
      <c r="I5" s="47" t="s">
        <v>22</v>
      </c>
      <c r="J5" s="47" t="s">
        <v>122</v>
      </c>
      <c r="K5" s="96" t="s">
        <v>187</v>
      </c>
      <c r="L5" s="106"/>
      <c r="M5" s="119"/>
      <c r="N5" s="76" t="s">
        <v>37</v>
      </c>
      <c r="O5" s="77" t="s">
        <v>26</v>
      </c>
      <c r="P5" s="77" t="s">
        <v>27</v>
      </c>
      <c r="Q5" s="77" t="s">
        <v>1</v>
      </c>
      <c r="R5" s="77" t="s">
        <v>2</v>
      </c>
      <c r="S5" s="77" t="s">
        <v>30</v>
      </c>
      <c r="T5" s="104"/>
      <c r="U5" s="104"/>
      <c r="V5" s="77" t="s">
        <v>16</v>
      </c>
      <c r="W5" s="77" t="s">
        <v>70</v>
      </c>
      <c r="X5" s="77" t="s">
        <v>32</v>
      </c>
      <c r="Y5" s="77" t="s">
        <v>33</v>
      </c>
      <c r="Z5" s="104"/>
      <c r="AA5" s="104"/>
      <c r="AB5" s="78" t="s">
        <v>23</v>
      </c>
      <c r="AC5" s="77" t="s">
        <v>34</v>
      </c>
      <c r="AD5" s="79" t="s">
        <v>36</v>
      </c>
      <c r="AE5" s="106"/>
      <c r="AF5" s="113"/>
      <c r="AG5" s="49"/>
    </row>
    <row r="6" spans="1:54" s="5" customFormat="1" ht="9" hidden="1" customHeight="1" x14ac:dyDescent="0.2">
      <c r="A6" s="30" t="s">
        <v>83</v>
      </c>
      <c r="B6" s="27" t="s">
        <v>85</v>
      </c>
      <c r="C6" s="28" t="s">
        <v>86</v>
      </c>
      <c r="D6" s="28" t="s">
        <v>87</v>
      </c>
      <c r="E6" s="28" t="s">
        <v>88</v>
      </c>
      <c r="F6" s="28" t="s">
        <v>89</v>
      </c>
      <c r="G6" s="28" t="s">
        <v>93</v>
      </c>
      <c r="H6" s="28" t="s">
        <v>114</v>
      </c>
      <c r="I6" s="28" t="s">
        <v>90</v>
      </c>
      <c r="J6" s="28" t="s">
        <v>91</v>
      </c>
      <c r="K6" s="28" t="s">
        <v>193</v>
      </c>
      <c r="L6" s="29" t="s">
        <v>92</v>
      </c>
      <c r="M6" s="28" t="s">
        <v>62</v>
      </c>
      <c r="N6" s="28" t="s">
        <v>96</v>
      </c>
      <c r="O6" s="28" t="s">
        <v>94</v>
      </c>
      <c r="P6" s="28" t="s">
        <v>95</v>
      </c>
      <c r="Q6" s="28" t="s">
        <v>97</v>
      </c>
      <c r="R6" s="28" t="s">
        <v>99</v>
      </c>
      <c r="S6" s="28" t="s">
        <v>100</v>
      </c>
      <c r="T6" s="28" t="s">
        <v>101</v>
      </c>
      <c r="U6" s="28" t="s">
        <v>102</v>
      </c>
      <c r="V6" s="28" t="s">
        <v>103</v>
      </c>
      <c r="W6" s="28" t="s">
        <v>104</v>
      </c>
      <c r="X6" s="28" t="s">
        <v>105</v>
      </c>
      <c r="Y6" s="28" t="s">
        <v>106</v>
      </c>
      <c r="Z6" s="28" t="s">
        <v>107</v>
      </c>
      <c r="AA6" s="28" t="s">
        <v>108</v>
      </c>
      <c r="AB6" s="28" t="s">
        <v>109</v>
      </c>
      <c r="AC6" s="28" t="s">
        <v>110</v>
      </c>
      <c r="AD6" s="28" t="s">
        <v>111</v>
      </c>
      <c r="AE6" s="29" t="s">
        <v>98</v>
      </c>
      <c r="AF6" s="29" t="s">
        <v>112</v>
      </c>
      <c r="AG6" s="29" t="s">
        <v>113</v>
      </c>
    </row>
    <row r="7" spans="1:54" s="6" customFormat="1" ht="15" customHeight="1" x14ac:dyDescent="0.2">
      <c r="A7" s="50" t="s">
        <v>3</v>
      </c>
      <c r="B7" s="31"/>
      <c r="C7" s="32"/>
      <c r="D7" s="32"/>
      <c r="E7" s="32">
        <v>436.4</v>
      </c>
      <c r="F7" s="32"/>
      <c r="G7" s="32"/>
      <c r="H7" s="32">
        <v>418.9</v>
      </c>
      <c r="I7" s="32">
        <v>45.2</v>
      </c>
      <c r="J7" s="32"/>
      <c r="K7" s="32"/>
      <c r="L7" s="33">
        <f>IF(SUM(B7:K7)=0,"",SUM(B7:K7))</f>
        <v>900.5</v>
      </c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22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</row>
    <row r="8" spans="1:54" s="6" customFormat="1" ht="15" customHeight="1" x14ac:dyDescent="0.2">
      <c r="A8" s="51" t="s">
        <v>4</v>
      </c>
      <c r="B8" s="31">
        <v>2220.5</v>
      </c>
      <c r="C8" s="32">
        <v>0.8</v>
      </c>
      <c r="D8" s="32">
        <v>93.8</v>
      </c>
      <c r="E8" s="32"/>
      <c r="F8" s="32"/>
      <c r="G8" s="32"/>
      <c r="H8" s="32"/>
      <c r="I8" s="32"/>
      <c r="J8" s="32"/>
      <c r="K8" s="32"/>
      <c r="L8" s="33">
        <f t="shared" ref="L8:L33" si="0">IF(SUM(B8:K8)=0,"",SUM(B8:K8))</f>
        <v>2315.1000000000004</v>
      </c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22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</row>
    <row r="9" spans="1:54" s="6" customFormat="1" ht="15" customHeight="1" x14ac:dyDescent="0.2">
      <c r="A9" s="51" t="s">
        <v>5</v>
      </c>
      <c r="B9" s="31"/>
      <c r="C9" s="32"/>
      <c r="D9" s="32"/>
      <c r="E9" s="32"/>
      <c r="F9" s="32"/>
      <c r="G9" s="32"/>
      <c r="H9" s="32"/>
      <c r="I9" s="32"/>
      <c r="J9" s="32"/>
      <c r="K9" s="32"/>
      <c r="L9" s="33" t="str">
        <f t="shared" si="0"/>
        <v/>
      </c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22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</row>
    <row r="10" spans="1:54" s="6" customFormat="1" ht="15" customHeight="1" x14ac:dyDescent="0.2">
      <c r="A10" s="51" t="s">
        <v>6</v>
      </c>
      <c r="B10" s="31"/>
      <c r="C10" s="32"/>
      <c r="D10" s="32">
        <v>-6.4</v>
      </c>
      <c r="E10" s="32"/>
      <c r="F10" s="32"/>
      <c r="G10" s="32"/>
      <c r="H10" s="32"/>
      <c r="I10" s="32"/>
      <c r="J10" s="32"/>
      <c r="K10" s="32"/>
      <c r="L10" s="33">
        <f t="shared" si="0"/>
        <v>-6.4</v>
      </c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22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</row>
    <row r="11" spans="1:54" s="6" customFormat="1" ht="15" customHeight="1" x14ac:dyDescent="0.2">
      <c r="A11" s="51" t="s">
        <v>7</v>
      </c>
      <c r="B11" s="31">
        <v>-79.099999999999994</v>
      </c>
      <c r="C11" s="32"/>
      <c r="D11" s="32"/>
      <c r="E11" s="32"/>
      <c r="F11" s="32"/>
      <c r="G11" s="32"/>
      <c r="H11" s="32"/>
      <c r="I11" s="32"/>
      <c r="J11" s="32"/>
      <c r="K11" s="32"/>
      <c r="L11" s="33">
        <f t="shared" si="0"/>
        <v>-79.099999999999994</v>
      </c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22"/>
      <c r="AH11" s="7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</row>
    <row r="12" spans="1:54" s="6" customFormat="1" ht="15" customHeight="1" x14ac:dyDescent="0.2">
      <c r="A12" s="51" t="s">
        <v>8</v>
      </c>
      <c r="B12" s="31"/>
      <c r="C12" s="32"/>
      <c r="D12" s="32"/>
      <c r="E12" s="32">
        <v>-16.3</v>
      </c>
      <c r="F12" s="32"/>
      <c r="G12" s="32"/>
      <c r="H12" s="32"/>
      <c r="I12" s="32"/>
      <c r="J12" s="32"/>
      <c r="K12" s="32"/>
      <c r="L12" s="33">
        <f t="shared" si="0"/>
        <v>-16.3</v>
      </c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22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</row>
    <row r="13" spans="1:54" s="5" customFormat="1" ht="15" customHeight="1" x14ac:dyDescent="0.2">
      <c r="A13" s="51" t="s">
        <v>9</v>
      </c>
      <c r="B13" s="31"/>
      <c r="C13" s="32"/>
      <c r="D13" s="32"/>
      <c r="E13" s="32"/>
      <c r="F13" s="32"/>
      <c r="G13" s="32"/>
      <c r="H13" s="32"/>
      <c r="I13" s="32"/>
      <c r="J13" s="32"/>
      <c r="K13" s="32"/>
      <c r="L13" s="33" t="str">
        <f t="shared" si="0"/>
        <v/>
      </c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22"/>
    </row>
    <row r="14" spans="1:54" s="5" customFormat="1" ht="15" customHeight="1" x14ac:dyDescent="0.2">
      <c r="A14" s="51" t="s">
        <v>10</v>
      </c>
      <c r="B14" s="31">
        <v>2141.4</v>
      </c>
      <c r="C14" s="32">
        <v>0.8</v>
      </c>
      <c r="D14" s="32">
        <v>87.4</v>
      </c>
      <c r="E14" s="32">
        <v>420.1</v>
      </c>
      <c r="F14" s="32"/>
      <c r="G14" s="32"/>
      <c r="H14" s="32">
        <v>418.9</v>
      </c>
      <c r="I14" s="32">
        <v>45.2</v>
      </c>
      <c r="J14" s="32"/>
      <c r="K14" s="32"/>
      <c r="L14" s="33">
        <f t="shared" si="0"/>
        <v>3113.8</v>
      </c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22"/>
      <c r="AI14" s="8"/>
    </row>
    <row r="15" spans="1:54" s="5" customFormat="1" ht="15" customHeight="1" x14ac:dyDescent="0.2">
      <c r="A15" s="50" t="s">
        <v>11</v>
      </c>
      <c r="B15" s="34">
        <v>-2141.4</v>
      </c>
      <c r="C15" s="35"/>
      <c r="D15" s="35"/>
      <c r="E15" s="35"/>
      <c r="F15" s="35"/>
      <c r="G15" s="35"/>
      <c r="H15" s="35"/>
      <c r="I15" s="35"/>
      <c r="J15" s="35"/>
      <c r="K15" s="35"/>
      <c r="L15" s="36">
        <f t="shared" si="0"/>
        <v>-2141.4</v>
      </c>
      <c r="M15" s="35">
        <v>93.8</v>
      </c>
      <c r="N15" s="35">
        <v>526.79999999999995</v>
      </c>
      <c r="O15" s="35"/>
      <c r="P15" s="35"/>
      <c r="Q15" s="35">
        <v>9.6</v>
      </c>
      <c r="R15" s="35">
        <v>45.3</v>
      </c>
      <c r="S15" s="35">
        <v>12.5</v>
      </c>
      <c r="T15" s="35">
        <v>810</v>
      </c>
      <c r="U15" s="35">
        <v>498.5</v>
      </c>
      <c r="V15" s="35">
        <v>30.5</v>
      </c>
      <c r="W15" s="35">
        <v>6.8</v>
      </c>
      <c r="X15" s="35">
        <v>58.8</v>
      </c>
      <c r="Y15" s="35"/>
      <c r="Z15" s="35"/>
      <c r="AA15" s="35"/>
      <c r="AB15" s="35"/>
      <c r="AC15" s="35"/>
      <c r="AD15" s="35"/>
      <c r="AE15" s="34">
        <f t="shared" ref="AE15:AE81" si="1">IF(SUM(M15:AD15)=0,"",SUM(M15:AD15))</f>
        <v>2092.6</v>
      </c>
      <c r="AF15" s="34">
        <f>IF(SUM(L15,AE15)=0,"",SUM(L15,AE15))</f>
        <v>-48.800000000000182</v>
      </c>
      <c r="AG15" s="23"/>
      <c r="AI15" s="8"/>
    </row>
    <row r="16" spans="1:54" s="5" customFormat="1" ht="15" customHeight="1" collapsed="1" x14ac:dyDescent="0.2">
      <c r="A16" s="51" t="s">
        <v>124</v>
      </c>
      <c r="B16" s="31"/>
      <c r="C16" s="32"/>
      <c r="D16" s="32"/>
      <c r="E16" s="32">
        <v>-420.1</v>
      </c>
      <c r="F16" s="32"/>
      <c r="G16" s="32"/>
      <c r="H16" s="32"/>
      <c r="I16" s="32"/>
      <c r="J16" s="32"/>
      <c r="K16" s="32"/>
      <c r="L16" s="33">
        <f t="shared" si="0"/>
        <v>-420.1</v>
      </c>
      <c r="M16" s="32"/>
      <c r="N16" s="32"/>
      <c r="O16" s="32"/>
      <c r="P16" s="32"/>
      <c r="Q16" s="32"/>
      <c r="R16" s="32"/>
      <c r="S16" s="32"/>
      <c r="T16" s="32">
        <v>-83.4</v>
      </c>
      <c r="U16" s="32">
        <v>-196.3</v>
      </c>
      <c r="V16" s="32"/>
      <c r="W16" s="32"/>
      <c r="X16" s="32"/>
      <c r="Y16" s="32"/>
      <c r="Z16" s="32"/>
      <c r="AA16" s="32"/>
      <c r="AB16" s="32"/>
      <c r="AC16" s="32"/>
      <c r="AD16" s="32">
        <v>503.7</v>
      </c>
      <c r="AE16" s="31">
        <f t="shared" si="1"/>
        <v>223.99999999999994</v>
      </c>
      <c r="AF16" s="31">
        <f>IF(SUM(L16,AE16)=0,"",SUM(L16,AE16))</f>
        <v>-196.10000000000008</v>
      </c>
      <c r="AG16" s="23"/>
      <c r="AI16" s="8"/>
    </row>
    <row r="17" spans="1:254" s="5" customFormat="1" ht="15" hidden="1" customHeight="1" outlineLevel="1" x14ac:dyDescent="0.2">
      <c r="A17" s="80" t="s">
        <v>174</v>
      </c>
      <c r="B17" s="81"/>
      <c r="C17" s="81"/>
      <c r="D17" s="81"/>
      <c r="E17" s="81"/>
      <c r="F17" s="81"/>
      <c r="G17" s="82"/>
      <c r="H17" s="81"/>
      <c r="I17" s="82"/>
      <c r="J17" s="81"/>
      <c r="K17" s="83"/>
      <c r="L17" s="33" t="str">
        <f t="shared" si="0"/>
        <v/>
      </c>
      <c r="M17" s="81"/>
      <c r="N17" s="81"/>
      <c r="O17" s="85"/>
      <c r="P17" s="81"/>
      <c r="Q17" s="81"/>
      <c r="R17" s="81"/>
      <c r="S17" s="81"/>
      <c r="T17" s="82"/>
      <c r="U17" s="82"/>
      <c r="V17" s="81"/>
      <c r="W17" s="81"/>
      <c r="X17" s="81"/>
      <c r="Y17" s="85"/>
      <c r="Z17" s="81"/>
      <c r="AA17" s="81"/>
      <c r="AB17" s="85"/>
      <c r="AC17" s="85"/>
      <c r="AD17" s="83"/>
      <c r="AE17" s="84" t="str">
        <f t="shared" si="1"/>
        <v/>
      </c>
      <c r="AF17" s="86"/>
      <c r="AG17" s="87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88"/>
      <c r="DY17" s="88"/>
      <c r="DZ17" s="88"/>
      <c r="EA17" s="88"/>
      <c r="EB17" s="88"/>
      <c r="EC17" s="88"/>
      <c r="ED17" s="88"/>
      <c r="EE17" s="88"/>
      <c r="EF17" s="88"/>
      <c r="EG17" s="88"/>
      <c r="EH17" s="88"/>
      <c r="EI17" s="88"/>
      <c r="EJ17" s="88"/>
      <c r="EK17" s="88"/>
      <c r="EL17" s="88"/>
      <c r="EM17" s="88"/>
      <c r="EN17" s="88"/>
      <c r="EO17" s="88"/>
      <c r="EP17" s="88"/>
      <c r="EQ17" s="88"/>
      <c r="ER17" s="88"/>
      <c r="ES17" s="88"/>
      <c r="ET17" s="88"/>
      <c r="EU17" s="88"/>
      <c r="EV17" s="88"/>
      <c r="EW17" s="88"/>
      <c r="EX17" s="88"/>
      <c r="EY17" s="88"/>
      <c r="EZ17" s="88"/>
      <c r="FA17" s="88"/>
      <c r="FB17" s="88"/>
      <c r="FC17" s="88"/>
      <c r="FD17" s="88"/>
      <c r="FE17" s="88"/>
      <c r="FF17" s="88"/>
      <c r="FG17" s="88"/>
      <c r="FH17" s="88"/>
      <c r="FI17" s="88"/>
      <c r="FJ17" s="88"/>
      <c r="FK17" s="88"/>
      <c r="FL17" s="88"/>
      <c r="FM17" s="88"/>
      <c r="FN17" s="88"/>
      <c r="FO17" s="88"/>
      <c r="FP17" s="88"/>
      <c r="FQ17" s="88"/>
      <c r="FR17" s="88"/>
      <c r="FS17" s="88"/>
      <c r="FT17" s="88"/>
      <c r="FU17" s="88"/>
      <c r="FV17" s="88"/>
      <c r="FW17" s="88"/>
      <c r="FX17" s="88"/>
      <c r="FY17" s="88"/>
      <c r="FZ17" s="88"/>
      <c r="GA17" s="88"/>
      <c r="GB17" s="88"/>
      <c r="GC17" s="88"/>
      <c r="GD17" s="88"/>
      <c r="GE17" s="88"/>
      <c r="GF17" s="88"/>
      <c r="GG17" s="88"/>
      <c r="GH17" s="88"/>
      <c r="GI17" s="88"/>
      <c r="GJ17" s="88"/>
      <c r="GK17" s="88"/>
      <c r="GL17" s="88"/>
      <c r="GM17" s="88"/>
      <c r="GN17" s="88"/>
      <c r="GO17" s="88"/>
      <c r="GP17" s="88"/>
      <c r="GQ17" s="88"/>
      <c r="GR17" s="88"/>
      <c r="GS17" s="88"/>
      <c r="GT17" s="88"/>
      <c r="GU17" s="88"/>
      <c r="GV17" s="88"/>
      <c r="GW17" s="88"/>
      <c r="GX17" s="88"/>
      <c r="GY17" s="88"/>
      <c r="GZ17" s="88"/>
      <c r="HA17" s="88"/>
      <c r="HB17" s="88"/>
      <c r="HC17" s="88"/>
      <c r="HD17" s="88"/>
      <c r="HE17" s="88"/>
      <c r="HF17" s="88"/>
      <c r="HG17" s="88"/>
      <c r="HH17" s="88"/>
      <c r="HI17" s="88"/>
      <c r="HJ17" s="88"/>
      <c r="HK17" s="88"/>
      <c r="HL17" s="88"/>
      <c r="HM17" s="88"/>
      <c r="HN17" s="88"/>
      <c r="HO17" s="88"/>
      <c r="HP17" s="88"/>
      <c r="HQ17" s="88"/>
      <c r="HR17" s="88"/>
      <c r="HS17" s="88"/>
      <c r="HT17" s="88"/>
      <c r="HU17" s="88"/>
      <c r="HV17" s="88"/>
      <c r="HW17" s="88"/>
      <c r="HX17" s="88"/>
      <c r="HY17" s="88"/>
      <c r="HZ17" s="88"/>
      <c r="IA17" s="88"/>
      <c r="IB17" s="88"/>
      <c r="IC17" s="88"/>
      <c r="ID17" s="88"/>
      <c r="IE17" s="88"/>
      <c r="IF17" s="88"/>
      <c r="IG17" s="88"/>
      <c r="IH17" s="88"/>
      <c r="II17" s="88"/>
      <c r="IJ17" s="88"/>
      <c r="IK17" s="88"/>
      <c r="IL17" s="88"/>
      <c r="IM17" s="88"/>
      <c r="IN17" s="88"/>
      <c r="IO17" s="88"/>
      <c r="IP17" s="88"/>
      <c r="IQ17" s="88"/>
      <c r="IR17" s="88"/>
      <c r="IS17" s="88"/>
      <c r="IT17" s="88"/>
    </row>
    <row r="18" spans="1:254" s="5" customFormat="1" ht="15" hidden="1" customHeight="1" outlineLevel="1" x14ac:dyDescent="0.2">
      <c r="A18" s="80" t="s">
        <v>175</v>
      </c>
      <c r="B18" s="81"/>
      <c r="C18" s="81"/>
      <c r="D18" s="81"/>
      <c r="E18" s="81"/>
      <c r="F18" s="81"/>
      <c r="G18" s="81"/>
      <c r="H18" s="81"/>
      <c r="I18" s="81"/>
      <c r="J18" s="81"/>
      <c r="K18" s="83"/>
      <c r="L18" s="33" t="str">
        <f t="shared" si="0"/>
        <v/>
      </c>
      <c r="M18" s="81"/>
      <c r="N18" s="81"/>
      <c r="O18" s="85"/>
      <c r="P18" s="81"/>
      <c r="Q18" s="81"/>
      <c r="R18" s="81"/>
      <c r="S18" s="81"/>
      <c r="T18" s="81"/>
      <c r="U18" s="81"/>
      <c r="V18" s="81"/>
      <c r="W18" s="81"/>
      <c r="X18" s="81"/>
      <c r="Y18" s="85"/>
      <c r="Z18" s="81"/>
      <c r="AA18" s="81"/>
      <c r="AB18" s="85"/>
      <c r="AC18" s="85"/>
      <c r="AD18" s="83"/>
      <c r="AE18" s="84" t="str">
        <f t="shared" si="1"/>
        <v/>
      </c>
      <c r="AF18" s="86"/>
      <c r="AG18" s="87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88"/>
      <c r="DY18" s="88"/>
      <c r="DZ18" s="88"/>
      <c r="EA18" s="88"/>
      <c r="EB18" s="88"/>
      <c r="EC18" s="88"/>
      <c r="ED18" s="88"/>
      <c r="EE18" s="88"/>
      <c r="EF18" s="88"/>
      <c r="EG18" s="88"/>
      <c r="EH18" s="88"/>
      <c r="EI18" s="88"/>
      <c r="EJ18" s="88"/>
      <c r="EK18" s="88"/>
      <c r="EL18" s="88"/>
      <c r="EM18" s="88"/>
      <c r="EN18" s="88"/>
      <c r="EO18" s="88"/>
      <c r="EP18" s="88"/>
      <c r="EQ18" s="88"/>
      <c r="ER18" s="88"/>
      <c r="ES18" s="88"/>
      <c r="ET18" s="88"/>
      <c r="EU18" s="88"/>
      <c r="EV18" s="88"/>
      <c r="EW18" s="88"/>
      <c r="EX18" s="88"/>
      <c r="EY18" s="88"/>
      <c r="EZ18" s="88"/>
      <c r="FA18" s="88"/>
      <c r="FB18" s="88"/>
      <c r="FC18" s="88"/>
      <c r="FD18" s="88"/>
      <c r="FE18" s="88"/>
      <c r="FF18" s="88"/>
      <c r="FG18" s="88"/>
      <c r="FH18" s="88"/>
      <c r="FI18" s="88"/>
      <c r="FJ18" s="88"/>
      <c r="FK18" s="88"/>
      <c r="FL18" s="88"/>
      <c r="FM18" s="88"/>
      <c r="FN18" s="88"/>
      <c r="FO18" s="88"/>
      <c r="FP18" s="88"/>
      <c r="FQ18" s="88"/>
      <c r="FR18" s="88"/>
      <c r="FS18" s="88"/>
      <c r="FT18" s="88"/>
      <c r="FU18" s="88"/>
      <c r="FV18" s="88"/>
      <c r="FW18" s="88"/>
      <c r="FX18" s="88"/>
      <c r="FY18" s="88"/>
      <c r="FZ18" s="88"/>
      <c r="GA18" s="88"/>
      <c r="GB18" s="88"/>
      <c r="GC18" s="88"/>
      <c r="GD18" s="88"/>
      <c r="GE18" s="88"/>
      <c r="GF18" s="88"/>
      <c r="GG18" s="88"/>
      <c r="GH18" s="88"/>
      <c r="GI18" s="88"/>
      <c r="GJ18" s="88"/>
      <c r="GK18" s="88"/>
      <c r="GL18" s="88"/>
      <c r="GM18" s="88"/>
      <c r="GN18" s="88"/>
      <c r="GO18" s="88"/>
      <c r="GP18" s="88"/>
      <c r="GQ18" s="88"/>
      <c r="GR18" s="88"/>
      <c r="GS18" s="88"/>
      <c r="GT18" s="88"/>
      <c r="GU18" s="88"/>
      <c r="GV18" s="88"/>
      <c r="GW18" s="88"/>
      <c r="GX18" s="88"/>
      <c r="GY18" s="88"/>
      <c r="GZ18" s="88"/>
      <c r="HA18" s="88"/>
      <c r="HB18" s="88"/>
      <c r="HC18" s="88"/>
      <c r="HD18" s="88"/>
      <c r="HE18" s="88"/>
      <c r="HF18" s="88"/>
      <c r="HG18" s="88"/>
      <c r="HH18" s="88"/>
      <c r="HI18" s="88"/>
      <c r="HJ18" s="88"/>
      <c r="HK18" s="88"/>
      <c r="HL18" s="88"/>
      <c r="HM18" s="88"/>
      <c r="HN18" s="88"/>
      <c r="HO18" s="88"/>
      <c r="HP18" s="88"/>
      <c r="HQ18" s="88"/>
      <c r="HR18" s="88"/>
      <c r="HS18" s="88"/>
      <c r="HT18" s="88"/>
      <c r="HU18" s="88"/>
      <c r="HV18" s="88"/>
      <c r="HW18" s="88"/>
      <c r="HX18" s="88"/>
      <c r="HY18" s="88"/>
      <c r="HZ18" s="88"/>
      <c r="IA18" s="88"/>
      <c r="IB18" s="88"/>
      <c r="IC18" s="88"/>
      <c r="ID18" s="88"/>
      <c r="IE18" s="88"/>
      <c r="IF18" s="88"/>
      <c r="IG18" s="88"/>
      <c r="IH18" s="88"/>
      <c r="II18" s="88"/>
      <c r="IJ18" s="88"/>
      <c r="IK18" s="88"/>
      <c r="IL18" s="88"/>
      <c r="IM18" s="88"/>
      <c r="IN18" s="88"/>
      <c r="IO18" s="88"/>
      <c r="IP18" s="88"/>
      <c r="IQ18" s="88"/>
      <c r="IR18" s="88"/>
      <c r="IS18" s="88"/>
      <c r="IT18" s="88"/>
    </row>
    <row r="19" spans="1:254" s="5" customFormat="1" ht="15" hidden="1" customHeight="1" outlineLevel="1" x14ac:dyDescent="0.2">
      <c r="A19" s="80" t="s">
        <v>176</v>
      </c>
      <c r="B19" s="81"/>
      <c r="C19" s="81"/>
      <c r="D19" s="81"/>
      <c r="E19" s="81">
        <v>-420.1</v>
      </c>
      <c r="F19" s="81"/>
      <c r="G19" s="81"/>
      <c r="H19" s="81"/>
      <c r="I19" s="81"/>
      <c r="J19" s="81"/>
      <c r="K19" s="83"/>
      <c r="L19" s="42">
        <f t="shared" si="0"/>
        <v>-420.1</v>
      </c>
      <c r="M19" s="81"/>
      <c r="N19" s="81"/>
      <c r="O19" s="85"/>
      <c r="P19" s="81"/>
      <c r="Q19" s="81"/>
      <c r="R19" s="81"/>
      <c r="S19" s="81"/>
      <c r="T19" s="81"/>
      <c r="U19" s="81"/>
      <c r="V19" s="81"/>
      <c r="W19" s="81"/>
      <c r="X19" s="81"/>
      <c r="Y19" s="85"/>
      <c r="Z19" s="81"/>
      <c r="AA19" s="81"/>
      <c r="AB19" s="85"/>
      <c r="AC19" s="85"/>
      <c r="AD19" s="83">
        <v>411.1</v>
      </c>
      <c r="AE19" s="84">
        <f t="shared" si="1"/>
        <v>411.1</v>
      </c>
      <c r="AF19" s="40">
        <f>IF(SUM(L19,AE19)=0,"",SUM(L19,AE19))</f>
        <v>-9</v>
      </c>
      <c r="AG19" s="87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88"/>
      <c r="DY19" s="88"/>
      <c r="DZ19" s="88"/>
      <c r="EA19" s="88"/>
      <c r="EB19" s="88"/>
      <c r="EC19" s="88"/>
      <c r="ED19" s="88"/>
      <c r="EE19" s="88"/>
      <c r="EF19" s="88"/>
      <c r="EG19" s="88"/>
      <c r="EH19" s="88"/>
      <c r="EI19" s="88"/>
      <c r="EJ19" s="88"/>
      <c r="EK19" s="88"/>
      <c r="EL19" s="88"/>
      <c r="EM19" s="88"/>
      <c r="EN19" s="88"/>
      <c r="EO19" s="88"/>
      <c r="EP19" s="88"/>
      <c r="EQ19" s="88"/>
      <c r="ER19" s="88"/>
      <c r="ES19" s="88"/>
      <c r="ET19" s="88"/>
      <c r="EU19" s="88"/>
      <c r="EV19" s="88"/>
      <c r="EW19" s="88"/>
      <c r="EX19" s="88"/>
      <c r="EY19" s="88"/>
      <c r="EZ19" s="88"/>
      <c r="FA19" s="88"/>
      <c r="FB19" s="88"/>
      <c r="FC19" s="88"/>
      <c r="FD19" s="88"/>
      <c r="FE19" s="88"/>
      <c r="FF19" s="88"/>
      <c r="FG19" s="88"/>
      <c r="FH19" s="88"/>
      <c r="FI19" s="88"/>
      <c r="FJ19" s="88"/>
      <c r="FK19" s="88"/>
      <c r="FL19" s="88"/>
      <c r="FM19" s="88"/>
      <c r="FN19" s="88"/>
      <c r="FO19" s="88"/>
      <c r="FP19" s="88"/>
      <c r="FQ19" s="88"/>
      <c r="FR19" s="88"/>
      <c r="FS19" s="88"/>
      <c r="FT19" s="88"/>
      <c r="FU19" s="88"/>
      <c r="FV19" s="88"/>
      <c r="FW19" s="88"/>
      <c r="FX19" s="88"/>
      <c r="FY19" s="88"/>
      <c r="FZ19" s="88"/>
      <c r="GA19" s="88"/>
      <c r="GB19" s="88"/>
      <c r="GC19" s="88"/>
      <c r="GD19" s="88"/>
      <c r="GE19" s="88"/>
      <c r="GF19" s="88"/>
      <c r="GG19" s="88"/>
      <c r="GH19" s="88"/>
      <c r="GI19" s="88"/>
      <c r="GJ19" s="88"/>
      <c r="GK19" s="88"/>
      <c r="GL19" s="88"/>
      <c r="GM19" s="88"/>
      <c r="GN19" s="88"/>
      <c r="GO19" s="88"/>
      <c r="GP19" s="88"/>
      <c r="GQ19" s="88"/>
      <c r="GR19" s="88"/>
      <c r="GS19" s="88"/>
      <c r="GT19" s="88"/>
      <c r="GU19" s="88"/>
      <c r="GV19" s="88"/>
      <c r="GW19" s="88"/>
      <c r="GX19" s="88"/>
      <c r="GY19" s="88"/>
      <c r="GZ19" s="88"/>
      <c r="HA19" s="88"/>
      <c r="HB19" s="88"/>
      <c r="HC19" s="88"/>
      <c r="HD19" s="88"/>
      <c r="HE19" s="88"/>
      <c r="HF19" s="88"/>
      <c r="HG19" s="88"/>
      <c r="HH19" s="88"/>
      <c r="HI19" s="88"/>
      <c r="HJ19" s="88"/>
      <c r="HK19" s="88"/>
      <c r="HL19" s="88"/>
      <c r="HM19" s="88"/>
      <c r="HN19" s="88"/>
      <c r="HO19" s="88"/>
      <c r="HP19" s="88"/>
      <c r="HQ19" s="88"/>
      <c r="HR19" s="88"/>
      <c r="HS19" s="88"/>
      <c r="HT19" s="88"/>
      <c r="HU19" s="88"/>
      <c r="HV19" s="88"/>
      <c r="HW19" s="88"/>
      <c r="HX19" s="88"/>
      <c r="HY19" s="88"/>
      <c r="HZ19" s="88"/>
      <c r="IA19" s="88"/>
      <c r="IB19" s="88"/>
      <c r="IC19" s="88"/>
      <c r="ID19" s="88"/>
      <c r="IE19" s="88"/>
      <c r="IF19" s="88"/>
      <c r="IG19" s="88"/>
      <c r="IH19" s="88"/>
      <c r="II19" s="88"/>
      <c r="IJ19" s="88"/>
      <c r="IK19" s="88"/>
      <c r="IL19" s="88"/>
      <c r="IM19" s="88"/>
      <c r="IN19" s="88"/>
      <c r="IO19" s="88"/>
      <c r="IP19" s="88"/>
      <c r="IQ19" s="88"/>
      <c r="IR19" s="88"/>
      <c r="IS19" s="88"/>
      <c r="IT19" s="88"/>
    </row>
    <row r="20" spans="1:254" s="5" customFormat="1" ht="15" hidden="1" customHeight="1" outlineLevel="1" x14ac:dyDescent="0.2">
      <c r="A20" s="80" t="s">
        <v>177</v>
      </c>
      <c r="B20" s="81"/>
      <c r="C20" s="81"/>
      <c r="D20" s="81"/>
      <c r="E20" s="81"/>
      <c r="F20" s="81"/>
      <c r="G20" s="81"/>
      <c r="H20" s="81"/>
      <c r="I20" s="81"/>
      <c r="J20" s="81"/>
      <c r="K20" s="83"/>
      <c r="L20" s="33" t="str">
        <f t="shared" si="0"/>
        <v/>
      </c>
      <c r="M20" s="81"/>
      <c r="N20" s="81"/>
      <c r="O20" s="85"/>
      <c r="P20" s="81"/>
      <c r="Q20" s="81"/>
      <c r="R20" s="81"/>
      <c r="S20" s="81"/>
      <c r="T20" s="81"/>
      <c r="U20" s="81"/>
      <c r="V20" s="81"/>
      <c r="W20" s="81"/>
      <c r="X20" s="81"/>
      <c r="Y20" s="85"/>
      <c r="Z20" s="81"/>
      <c r="AA20" s="81"/>
      <c r="AB20" s="85"/>
      <c r="AC20" s="85"/>
      <c r="AD20" s="83"/>
      <c r="AE20" s="84" t="str">
        <f t="shared" si="1"/>
        <v/>
      </c>
      <c r="AF20" s="86"/>
      <c r="AG20" s="87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88"/>
      <c r="DY20" s="88"/>
      <c r="DZ20" s="88"/>
      <c r="EA20" s="88"/>
      <c r="EB20" s="88"/>
      <c r="EC20" s="88"/>
      <c r="ED20" s="88"/>
      <c r="EE20" s="88"/>
      <c r="EF20" s="88"/>
      <c r="EG20" s="88"/>
      <c r="EH20" s="88"/>
      <c r="EI20" s="88"/>
      <c r="EJ20" s="88"/>
      <c r="EK20" s="88"/>
      <c r="EL20" s="88"/>
      <c r="EM20" s="88"/>
      <c r="EN20" s="88"/>
      <c r="EO20" s="88"/>
      <c r="EP20" s="88"/>
      <c r="EQ20" s="88"/>
      <c r="ER20" s="88"/>
      <c r="ES20" s="88"/>
      <c r="ET20" s="88"/>
      <c r="EU20" s="88"/>
      <c r="EV20" s="88"/>
      <c r="EW20" s="88"/>
      <c r="EX20" s="88"/>
      <c r="EY20" s="88"/>
      <c r="EZ20" s="88"/>
      <c r="FA20" s="88"/>
      <c r="FB20" s="88"/>
      <c r="FC20" s="88"/>
      <c r="FD20" s="88"/>
      <c r="FE20" s="88"/>
      <c r="FF20" s="88"/>
      <c r="FG20" s="88"/>
      <c r="FH20" s="88"/>
      <c r="FI20" s="88"/>
      <c r="FJ20" s="88"/>
      <c r="FK20" s="88"/>
      <c r="FL20" s="88"/>
      <c r="FM20" s="88"/>
      <c r="FN20" s="88"/>
      <c r="FO20" s="88"/>
      <c r="FP20" s="88"/>
      <c r="FQ20" s="88"/>
      <c r="FR20" s="88"/>
      <c r="FS20" s="88"/>
      <c r="FT20" s="88"/>
      <c r="FU20" s="88"/>
      <c r="FV20" s="88"/>
      <c r="FW20" s="88"/>
      <c r="FX20" s="88"/>
      <c r="FY20" s="88"/>
      <c r="FZ20" s="88"/>
      <c r="GA20" s="88"/>
      <c r="GB20" s="88"/>
      <c r="GC20" s="88"/>
      <c r="GD20" s="88"/>
      <c r="GE20" s="88"/>
      <c r="GF20" s="88"/>
      <c r="GG20" s="88"/>
      <c r="GH20" s="88"/>
      <c r="GI20" s="88"/>
      <c r="GJ20" s="88"/>
      <c r="GK20" s="88"/>
      <c r="GL20" s="88"/>
      <c r="GM20" s="88"/>
      <c r="GN20" s="88"/>
      <c r="GO20" s="88"/>
      <c r="GP20" s="88"/>
      <c r="GQ20" s="88"/>
      <c r="GR20" s="88"/>
      <c r="GS20" s="88"/>
      <c r="GT20" s="88"/>
      <c r="GU20" s="88"/>
      <c r="GV20" s="88"/>
      <c r="GW20" s="88"/>
      <c r="GX20" s="88"/>
      <c r="GY20" s="88"/>
      <c r="GZ20" s="88"/>
      <c r="HA20" s="88"/>
      <c r="HB20" s="88"/>
      <c r="HC20" s="88"/>
      <c r="HD20" s="88"/>
      <c r="HE20" s="88"/>
      <c r="HF20" s="88"/>
      <c r="HG20" s="88"/>
      <c r="HH20" s="88"/>
      <c r="HI20" s="88"/>
      <c r="HJ20" s="88"/>
      <c r="HK20" s="88"/>
      <c r="HL20" s="88"/>
      <c r="HM20" s="88"/>
      <c r="HN20" s="88"/>
      <c r="HO20" s="88"/>
      <c r="HP20" s="88"/>
      <c r="HQ20" s="88"/>
      <c r="HR20" s="88"/>
      <c r="HS20" s="88"/>
      <c r="HT20" s="88"/>
      <c r="HU20" s="88"/>
      <c r="HV20" s="88"/>
      <c r="HW20" s="88"/>
      <c r="HX20" s="88"/>
      <c r="HY20" s="88"/>
      <c r="HZ20" s="88"/>
      <c r="IA20" s="88"/>
      <c r="IB20" s="88"/>
      <c r="IC20" s="88"/>
      <c r="ID20" s="88"/>
      <c r="IE20" s="88"/>
      <c r="IF20" s="88"/>
      <c r="IG20" s="88"/>
      <c r="IH20" s="88"/>
      <c r="II20" s="88"/>
      <c r="IJ20" s="88"/>
      <c r="IK20" s="88"/>
      <c r="IL20" s="88"/>
      <c r="IM20" s="88"/>
      <c r="IN20" s="88"/>
      <c r="IO20" s="88"/>
      <c r="IP20" s="88"/>
      <c r="IQ20" s="88"/>
      <c r="IR20" s="88"/>
      <c r="IS20" s="88"/>
      <c r="IT20" s="88"/>
    </row>
    <row r="21" spans="1:254" s="5" customFormat="1" ht="15" hidden="1" customHeight="1" outlineLevel="1" x14ac:dyDescent="0.2">
      <c r="A21" s="80" t="s">
        <v>178</v>
      </c>
      <c r="B21" s="81"/>
      <c r="C21" s="81"/>
      <c r="D21" s="81"/>
      <c r="E21" s="81"/>
      <c r="F21" s="81"/>
      <c r="G21" s="81"/>
      <c r="H21" s="81"/>
      <c r="I21" s="81"/>
      <c r="J21" s="81"/>
      <c r="K21" s="83"/>
      <c r="L21" s="33" t="str">
        <f t="shared" si="0"/>
        <v/>
      </c>
      <c r="M21" s="81"/>
      <c r="N21" s="81"/>
      <c r="O21" s="85"/>
      <c r="P21" s="81"/>
      <c r="Q21" s="81"/>
      <c r="R21" s="81"/>
      <c r="S21" s="81"/>
      <c r="T21" s="81"/>
      <c r="U21" s="81"/>
      <c r="V21" s="81"/>
      <c r="W21" s="81"/>
      <c r="X21" s="81"/>
      <c r="Y21" s="85"/>
      <c r="Z21" s="81"/>
      <c r="AA21" s="81"/>
      <c r="AB21" s="85"/>
      <c r="AC21" s="85"/>
      <c r="AD21" s="83"/>
      <c r="AE21" s="84" t="str">
        <f t="shared" si="1"/>
        <v/>
      </c>
      <c r="AF21" s="86"/>
      <c r="AG21" s="87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88"/>
      <c r="DY21" s="88"/>
      <c r="DZ21" s="88"/>
      <c r="EA21" s="88"/>
      <c r="EB21" s="88"/>
      <c r="EC21" s="88"/>
      <c r="ED21" s="88"/>
      <c r="EE21" s="88"/>
      <c r="EF21" s="88"/>
      <c r="EG21" s="88"/>
      <c r="EH21" s="88"/>
      <c r="EI21" s="88"/>
      <c r="EJ21" s="88"/>
      <c r="EK21" s="88"/>
      <c r="EL21" s="88"/>
      <c r="EM21" s="88"/>
      <c r="EN21" s="88"/>
      <c r="EO21" s="88"/>
      <c r="EP21" s="88"/>
      <c r="EQ21" s="88"/>
      <c r="ER21" s="88"/>
      <c r="ES21" s="88"/>
      <c r="ET21" s="88"/>
      <c r="EU21" s="88"/>
      <c r="EV21" s="88"/>
      <c r="EW21" s="88"/>
      <c r="EX21" s="88"/>
      <c r="EY21" s="88"/>
      <c r="EZ21" s="88"/>
      <c r="FA21" s="88"/>
      <c r="FB21" s="88"/>
      <c r="FC21" s="88"/>
      <c r="FD21" s="88"/>
      <c r="FE21" s="88"/>
      <c r="FF21" s="88"/>
      <c r="FG21" s="88"/>
      <c r="FH21" s="88"/>
      <c r="FI21" s="88"/>
      <c r="FJ21" s="88"/>
      <c r="FK21" s="88"/>
      <c r="FL21" s="88"/>
      <c r="FM21" s="88"/>
      <c r="FN21" s="88"/>
      <c r="FO21" s="88"/>
      <c r="FP21" s="88"/>
      <c r="FQ21" s="88"/>
      <c r="FR21" s="88"/>
      <c r="FS21" s="88"/>
      <c r="FT21" s="88"/>
      <c r="FU21" s="88"/>
      <c r="FV21" s="88"/>
      <c r="FW21" s="88"/>
      <c r="FX21" s="88"/>
      <c r="FY21" s="88"/>
      <c r="FZ21" s="88"/>
      <c r="GA21" s="88"/>
      <c r="GB21" s="88"/>
      <c r="GC21" s="88"/>
      <c r="GD21" s="88"/>
      <c r="GE21" s="88"/>
      <c r="GF21" s="88"/>
      <c r="GG21" s="88"/>
      <c r="GH21" s="88"/>
      <c r="GI21" s="88"/>
      <c r="GJ21" s="88"/>
      <c r="GK21" s="88"/>
      <c r="GL21" s="88"/>
      <c r="GM21" s="88"/>
      <c r="GN21" s="88"/>
      <c r="GO21" s="88"/>
      <c r="GP21" s="88"/>
      <c r="GQ21" s="88"/>
      <c r="GR21" s="88"/>
      <c r="GS21" s="88"/>
      <c r="GT21" s="88"/>
      <c r="GU21" s="88"/>
      <c r="GV21" s="88"/>
      <c r="GW21" s="88"/>
      <c r="GX21" s="88"/>
      <c r="GY21" s="88"/>
      <c r="GZ21" s="88"/>
      <c r="HA21" s="88"/>
      <c r="HB21" s="88"/>
      <c r="HC21" s="88"/>
      <c r="HD21" s="88"/>
      <c r="HE21" s="88"/>
      <c r="HF21" s="88"/>
      <c r="HG21" s="88"/>
      <c r="HH21" s="88"/>
      <c r="HI21" s="88"/>
      <c r="HJ21" s="88"/>
      <c r="HK21" s="88"/>
      <c r="HL21" s="88"/>
      <c r="HM21" s="88"/>
      <c r="HN21" s="88"/>
      <c r="HO21" s="88"/>
      <c r="HP21" s="88"/>
      <c r="HQ21" s="88"/>
      <c r="HR21" s="88"/>
      <c r="HS21" s="88"/>
      <c r="HT21" s="88"/>
      <c r="HU21" s="88"/>
      <c r="HV21" s="88"/>
      <c r="HW21" s="88"/>
      <c r="HX21" s="88"/>
      <c r="HY21" s="88"/>
      <c r="HZ21" s="88"/>
      <c r="IA21" s="88"/>
      <c r="IB21" s="88"/>
      <c r="IC21" s="88"/>
      <c r="ID21" s="88"/>
      <c r="IE21" s="88"/>
      <c r="IF21" s="88"/>
      <c r="IG21" s="88"/>
      <c r="IH21" s="88"/>
      <c r="II21" s="88"/>
      <c r="IJ21" s="88"/>
      <c r="IK21" s="88"/>
      <c r="IL21" s="88"/>
      <c r="IM21" s="88"/>
      <c r="IN21" s="88"/>
      <c r="IO21" s="88"/>
      <c r="IP21" s="88"/>
      <c r="IQ21" s="88"/>
      <c r="IR21" s="88"/>
      <c r="IS21" s="88"/>
      <c r="IT21" s="88"/>
    </row>
    <row r="22" spans="1:254" s="5" customFormat="1" ht="15" customHeight="1" x14ac:dyDescent="0.2">
      <c r="A22" s="51" t="s">
        <v>82</v>
      </c>
      <c r="B22" s="31"/>
      <c r="C22" s="32"/>
      <c r="D22" s="32">
        <v>-0.5</v>
      </c>
      <c r="E22" s="32"/>
      <c r="F22" s="32"/>
      <c r="G22" s="32"/>
      <c r="H22" s="32">
        <v>-0.7</v>
      </c>
      <c r="I22" s="32">
        <v>-2.4</v>
      </c>
      <c r="J22" s="32"/>
      <c r="K22" s="32"/>
      <c r="L22" s="33">
        <f t="shared" si="0"/>
        <v>-3.5999999999999996</v>
      </c>
      <c r="M22" s="32"/>
      <c r="N22" s="32"/>
      <c r="O22" s="32"/>
      <c r="P22" s="32"/>
      <c r="Q22" s="32"/>
      <c r="R22" s="32"/>
      <c r="S22" s="32"/>
      <c r="T22" s="32">
        <v>-0.3</v>
      </c>
      <c r="U22" s="32">
        <v>-0.5</v>
      </c>
      <c r="V22" s="32"/>
      <c r="W22" s="32"/>
      <c r="X22" s="32"/>
      <c r="Y22" s="32"/>
      <c r="Z22" s="32"/>
      <c r="AA22" s="32"/>
      <c r="AB22" s="32"/>
      <c r="AC22" s="32"/>
      <c r="AD22" s="32">
        <v>3.6</v>
      </c>
      <c r="AE22" s="31">
        <f t="shared" si="1"/>
        <v>2.8</v>
      </c>
      <c r="AF22" s="31">
        <f>IF(SUM(L22,AE22)=0,"",SUM(L22,AE22))</f>
        <v>-0.79999999999999982</v>
      </c>
      <c r="AG22" s="23"/>
    </row>
    <row r="23" spans="1:254" s="5" customFormat="1" ht="15" hidden="1" customHeight="1" x14ac:dyDescent="0.2">
      <c r="A23" s="80" t="s">
        <v>174</v>
      </c>
      <c r="B23" s="81"/>
      <c r="C23" s="81"/>
      <c r="D23" s="81"/>
      <c r="E23" s="81"/>
      <c r="F23" s="81"/>
      <c r="G23" s="82"/>
      <c r="H23" s="81"/>
      <c r="I23" s="82"/>
      <c r="J23" s="81"/>
      <c r="K23" s="83"/>
      <c r="L23" s="33" t="str">
        <f t="shared" si="0"/>
        <v/>
      </c>
      <c r="M23" s="81"/>
      <c r="N23" s="81"/>
      <c r="O23" s="85"/>
      <c r="P23" s="81"/>
      <c r="Q23" s="81"/>
      <c r="R23" s="81"/>
      <c r="S23" s="81"/>
      <c r="T23" s="82"/>
      <c r="U23" s="82"/>
      <c r="V23" s="81"/>
      <c r="W23" s="81"/>
      <c r="X23" s="81"/>
      <c r="Y23" s="85"/>
      <c r="Z23" s="81"/>
      <c r="AA23" s="81"/>
      <c r="AB23" s="85"/>
      <c r="AC23" s="85"/>
      <c r="AD23" s="83"/>
      <c r="AE23" s="84" t="str">
        <f t="shared" si="1"/>
        <v/>
      </c>
      <c r="AF23" s="86"/>
      <c r="AG23" s="87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88"/>
      <c r="DY23" s="88"/>
      <c r="DZ23" s="88"/>
      <c r="EA23" s="88"/>
      <c r="EB23" s="88"/>
      <c r="EC23" s="88"/>
      <c r="ED23" s="88"/>
      <c r="EE23" s="88"/>
      <c r="EF23" s="88"/>
      <c r="EG23" s="88"/>
      <c r="EH23" s="88"/>
      <c r="EI23" s="88"/>
      <c r="EJ23" s="88"/>
      <c r="EK23" s="88"/>
      <c r="EL23" s="88"/>
      <c r="EM23" s="88"/>
      <c r="EN23" s="88"/>
      <c r="EO23" s="88"/>
      <c r="EP23" s="88"/>
      <c r="EQ23" s="88"/>
      <c r="ER23" s="88"/>
      <c r="ES23" s="88"/>
      <c r="ET23" s="88"/>
      <c r="EU23" s="88"/>
      <c r="EV23" s="88"/>
      <c r="EW23" s="88"/>
      <c r="EX23" s="88"/>
      <c r="EY23" s="88"/>
      <c r="EZ23" s="88"/>
      <c r="FA23" s="88"/>
      <c r="FB23" s="88"/>
      <c r="FC23" s="88"/>
      <c r="FD23" s="88"/>
      <c r="FE23" s="88"/>
      <c r="FF23" s="88"/>
      <c r="FG23" s="88"/>
      <c r="FH23" s="88"/>
      <c r="FI23" s="88"/>
      <c r="FJ23" s="88"/>
      <c r="FK23" s="88"/>
      <c r="FL23" s="88"/>
      <c r="FM23" s="88"/>
      <c r="FN23" s="88"/>
      <c r="FO23" s="88"/>
      <c r="FP23" s="88"/>
      <c r="FQ23" s="88"/>
      <c r="FR23" s="88"/>
      <c r="FS23" s="88"/>
      <c r="FT23" s="88"/>
      <c r="FU23" s="88"/>
      <c r="FV23" s="88"/>
      <c r="FW23" s="88"/>
      <c r="FX23" s="88"/>
      <c r="FY23" s="88"/>
      <c r="FZ23" s="88"/>
      <c r="GA23" s="88"/>
      <c r="GB23" s="88"/>
      <c r="GC23" s="88"/>
      <c r="GD23" s="88"/>
      <c r="GE23" s="88"/>
      <c r="GF23" s="88"/>
      <c r="GG23" s="88"/>
      <c r="GH23" s="88"/>
      <c r="GI23" s="88"/>
      <c r="GJ23" s="88"/>
      <c r="GK23" s="88"/>
      <c r="GL23" s="88"/>
      <c r="GM23" s="88"/>
      <c r="GN23" s="88"/>
      <c r="GO23" s="88"/>
      <c r="GP23" s="88"/>
      <c r="GQ23" s="88"/>
      <c r="GR23" s="88"/>
      <c r="GS23" s="88"/>
      <c r="GT23" s="88"/>
      <c r="GU23" s="88"/>
      <c r="GV23" s="88"/>
      <c r="GW23" s="88"/>
      <c r="GX23" s="88"/>
      <c r="GY23" s="88"/>
      <c r="GZ23" s="88"/>
      <c r="HA23" s="88"/>
      <c r="HB23" s="88"/>
      <c r="HC23" s="88"/>
      <c r="HD23" s="88"/>
      <c r="HE23" s="88"/>
      <c r="HF23" s="88"/>
      <c r="HG23" s="88"/>
      <c r="HH23" s="88"/>
      <c r="HI23" s="88"/>
      <c r="HJ23" s="88"/>
      <c r="HK23" s="88"/>
      <c r="HL23" s="88"/>
      <c r="HM23" s="88"/>
      <c r="HN23" s="88"/>
      <c r="HO23" s="88"/>
      <c r="HP23" s="88"/>
      <c r="HQ23" s="88"/>
      <c r="HR23" s="88"/>
      <c r="HS23" s="88"/>
      <c r="HT23" s="88"/>
      <c r="HU23" s="88"/>
      <c r="HV23" s="88"/>
      <c r="HW23" s="88"/>
      <c r="HX23" s="88"/>
      <c r="HY23" s="88"/>
      <c r="HZ23" s="88"/>
      <c r="IA23" s="88"/>
      <c r="IB23" s="88"/>
      <c r="IC23" s="88"/>
      <c r="ID23" s="88"/>
      <c r="IE23" s="88"/>
      <c r="IF23" s="88"/>
      <c r="IG23" s="88"/>
      <c r="IH23" s="88"/>
      <c r="II23" s="88"/>
      <c r="IJ23" s="88"/>
      <c r="IK23" s="88"/>
      <c r="IL23" s="88"/>
      <c r="IM23" s="88"/>
      <c r="IN23" s="88"/>
      <c r="IO23" s="88"/>
      <c r="IP23" s="88"/>
      <c r="IQ23" s="88"/>
      <c r="IR23" s="88"/>
      <c r="IS23" s="88"/>
      <c r="IT23" s="88"/>
    </row>
    <row r="24" spans="1:254" s="5" customFormat="1" ht="15" hidden="1" customHeight="1" x14ac:dyDescent="0.2">
      <c r="A24" s="80" t="s">
        <v>175</v>
      </c>
      <c r="B24" s="81"/>
      <c r="C24" s="81"/>
      <c r="D24" s="81"/>
      <c r="E24" s="81"/>
      <c r="F24" s="81"/>
      <c r="G24" s="81"/>
      <c r="H24" s="81"/>
      <c r="I24" s="81"/>
      <c r="J24" s="81"/>
      <c r="K24" s="83"/>
      <c r="L24" s="33" t="str">
        <f t="shared" si="0"/>
        <v/>
      </c>
      <c r="M24" s="81"/>
      <c r="N24" s="81"/>
      <c r="O24" s="85"/>
      <c r="P24" s="81"/>
      <c r="Q24" s="81"/>
      <c r="R24" s="81"/>
      <c r="S24" s="81"/>
      <c r="T24" s="81"/>
      <c r="U24" s="81"/>
      <c r="V24" s="81"/>
      <c r="W24" s="81"/>
      <c r="X24" s="81"/>
      <c r="Y24" s="85"/>
      <c r="Z24" s="81"/>
      <c r="AA24" s="81"/>
      <c r="AB24" s="85"/>
      <c r="AC24" s="85"/>
      <c r="AD24" s="83"/>
      <c r="AE24" s="84" t="str">
        <f>IF(SUM(M24:AD24)=0,"",SUM(M24:AD24))</f>
        <v/>
      </c>
      <c r="AF24" s="86"/>
      <c r="AG24" s="87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88"/>
      <c r="DY24" s="88"/>
      <c r="DZ24" s="88"/>
      <c r="EA24" s="88"/>
      <c r="EB24" s="88"/>
      <c r="EC24" s="88"/>
      <c r="ED24" s="88"/>
      <c r="EE24" s="88"/>
      <c r="EF24" s="88"/>
      <c r="EG24" s="88"/>
      <c r="EH24" s="88"/>
      <c r="EI24" s="88"/>
      <c r="EJ24" s="88"/>
      <c r="EK24" s="88"/>
      <c r="EL24" s="88"/>
      <c r="EM24" s="88"/>
      <c r="EN24" s="88"/>
      <c r="EO24" s="88"/>
      <c r="EP24" s="88"/>
      <c r="EQ24" s="88"/>
      <c r="ER24" s="88"/>
      <c r="ES24" s="88"/>
      <c r="ET24" s="88"/>
      <c r="EU24" s="88"/>
      <c r="EV24" s="88"/>
      <c r="EW24" s="88"/>
      <c r="EX24" s="88"/>
      <c r="EY24" s="88"/>
      <c r="EZ24" s="88"/>
      <c r="FA24" s="88"/>
      <c r="FB24" s="88"/>
      <c r="FC24" s="88"/>
      <c r="FD24" s="88"/>
      <c r="FE24" s="88"/>
      <c r="FF24" s="88"/>
      <c r="FG24" s="88"/>
      <c r="FH24" s="88"/>
      <c r="FI24" s="88"/>
      <c r="FJ24" s="88"/>
      <c r="FK24" s="88"/>
      <c r="FL24" s="88"/>
      <c r="FM24" s="88"/>
      <c r="FN24" s="88"/>
      <c r="FO24" s="88"/>
      <c r="FP24" s="88"/>
      <c r="FQ24" s="88"/>
      <c r="FR24" s="88"/>
      <c r="FS24" s="88"/>
      <c r="FT24" s="88"/>
      <c r="FU24" s="88"/>
      <c r="FV24" s="88"/>
      <c r="FW24" s="88"/>
      <c r="FX24" s="88"/>
      <c r="FY24" s="88"/>
      <c r="FZ24" s="88"/>
      <c r="GA24" s="88"/>
      <c r="GB24" s="88"/>
      <c r="GC24" s="88"/>
      <c r="GD24" s="88"/>
      <c r="GE24" s="88"/>
      <c r="GF24" s="88"/>
      <c r="GG24" s="88"/>
      <c r="GH24" s="88"/>
      <c r="GI24" s="88"/>
      <c r="GJ24" s="88"/>
      <c r="GK24" s="88"/>
      <c r="GL24" s="88"/>
      <c r="GM24" s="88"/>
      <c r="GN24" s="88"/>
      <c r="GO24" s="88"/>
      <c r="GP24" s="88"/>
      <c r="GQ24" s="88"/>
      <c r="GR24" s="88"/>
      <c r="GS24" s="88"/>
      <c r="GT24" s="88"/>
      <c r="GU24" s="88"/>
      <c r="GV24" s="88"/>
      <c r="GW24" s="88"/>
      <c r="GX24" s="88"/>
      <c r="GY24" s="88"/>
      <c r="GZ24" s="88"/>
      <c r="HA24" s="88"/>
      <c r="HB24" s="88"/>
      <c r="HC24" s="88"/>
      <c r="HD24" s="88"/>
      <c r="HE24" s="88"/>
      <c r="HF24" s="88"/>
      <c r="HG24" s="88"/>
      <c r="HH24" s="88"/>
      <c r="HI24" s="88"/>
      <c r="HJ24" s="88"/>
      <c r="HK24" s="88"/>
      <c r="HL24" s="88"/>
      <c r="HM24" s="88"/>
      <c r="HN24" s="88"/>
      <c r="HO24" s="88"/>
      <c r="HP24" s="88"/>
      <c r="HQ24" s="88"/>
      <c r="HR24" s="88"/>
      <c r="HS24" s="88"/>
      <c r="HT24" s="88"/>
      <c r="HU24" s="88"/>
      <c r="HV24" s="88"/>
      <c r="HW24" s="88"/>
      <c r="HX24" s="88"/>
      <c r="HY24" s="88"/>
      <c r="HZ24" s="88"/>
      <c r="IA24" s="88"/>
      <c r="IB24" s="88"/>
      <c r="IC24" s="88"/>
      <c r="ID24" s="88"/>
      <c r="IE24" s="88"/>
      <c r="IF24" s="88"/>
      <c r="IG24" s="88"/>
      <c r="IH24" s="88"/>
      <c r="II24" s="88"/>
      <c r="IJ24" s="88"/>
      <c r="IK24" s="88"/>
      <c r="IL24" s="88"/>
      <c r="IM24" s="88"/>
      <c r="IN24" s="88"/>
      <c r="IO24" s="88"/>
      <c r="IP24" s="88"/>
      <c r="IQ24" s="88"/>
      <c r="IR24" s="88"/>
      <c r="IS24" s="88"/>
      <c r="IT24" s="88"/>
    </row>
    <row r="25" spans="1:254" s="5" customFormat="1" ht="15" hidden="1" customHeight="1" x14ac:dyDescent="0.2">
      <c r="A25" s="80" t="s">
        <v>176</v>
      </c>
      <c r="B25" s="81"/>
      <c r="C25" s="81"/>
      <c r="D25" s="81"/>
      <c r="E25" s="81"/>
      <c r="F25" s="81"/>
      <c r="G25" s="81"/>
      <c r="H25" s="81"/>
      <c r="I25" s="81"/>
      <c r="J25" s="81"/>
      <c r="K25" s="83"/>
      <c r="L25" s="33" t="str">
        <f t="shared" si="0"/>
        <v/>
      </c>
      <c r="M25" s="81"/>
      <c r="N25" s="81"/>
      <c r="O25" s="85"/>
      <c r="P25" s="81"/>
      <c r="Q25" s="81"/>
      <c r="R25" s="81"/>
      <c r="S25" s="81"/>
      <c r="T25" s="81"/>
      <c r="U25" s="81"/>
      <c r="V25" s="81"/>
      <c r="W25" s="81"/>
      <c r="X25" s="81"/>
      <c r="Y25" s="85"/>
      <c r="Z25" s="81"/>
      <c r="AA25" s="81"/>
      <c r="AB25" s="85"/>
      <c r="AC25" s="85"/>
      <c r="AD25" s="83"/>
      <c r="AE25" s="84" t="str">
        <f t="shared" si="1"/>
        <v/>
      </c>
      <c r="AF25" s="86"/>
      <c r="AG25" s="87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88"/>
      <c r="DY25" s="88"/>
      <c r="DZ25" s="88"/>
      <c r="EA25" s="88"/>
      <c r="EB25" s="88"/>
      <c r="EC25" s="88"/>
      <c r="ED25" s="88"/>
      <c r="EE25" s="88"/>
      <c r="EF25" s="88"/>
      <c r="EG25" s="88"/>
      <c r="EH25" s="88"/>
      <c r="EI25" s="88"/>
      <c r="EJ25" s="88"/>
      <c r="EK25" s="88"/>
      <c r="EL25" s="88"/>
      <c r="EM25" s="88"/>
      <c r="EN25" s="88"/>
      <c r="EO25" s="88"/>
      <c r="EP25" s="88"/>
      <c r="EQ25" s="88"/>
      <c r="ER25" s="88"/>
      <c r="ES25" s="88"/>
      <c r="ET25" s="88"/>
      <c r="EU25" s="88"/>
      <c r="EV25" s="88"/>
      <c r="EW25" s="88"/>
      <c r="EX25" s="88"/>
      <c r="EY25" s="88"/>
      <c r="EZ25" s="88"/>
      <c r="FA25" s="88"/>
      <c r="FB25" s="88"/>
      <c r="FC25" s="88"/>
      <c r="FD25" s="88"/>
      <c r="FE25" s="88"/>
      <c r="FF25" s="88"/>
      <c r="FG25" s="88"/>
      <c r="FH25" s="88"/>
      <c r="FI25" s="88"/>
      <c r="FJ25" s="88"/>
      <c r="FK25" s="88"/>
      <c r="FL25" s="88"/>
      <c r="FM25" s="88"/>
      <c r="FN25" s="88"/>
      <c r="FO25" s="88"/>
      <c r="FP25" s="88"/>
      <c r="FQ25" s="88"/>
      <c r="FR25" s="88"/>
      <c r="FS25" s="88"/>
      <c r="FT25" s="88"/>
      <c r="FU25" s="88"/>
      <c r="FV25" s="88"/>
      <c r="FW25" s="88"/>
      <c r="FX25" s="88"/>
      <c r="FY25" s="88"/>
      <c r="FZ25" s="88"/>
      <c r="GA25" s="88"/>
      <c r="GB25" s="88"/>
      <c r="GC25" s="88"/>
      <c r="GD25" s="88"/>
      <c r="GE25" s="88"/>
      <c r="GF25" s="88"/>
      <c r="GG25" s="88"/>
      <c r="GH25" s="88"/>
      <c r="GI25" s="88"/>
      <c r="GJ25" s="88"/>
      <c r="GK25" s="88"/>
      <c r="GL25" s="88"/>
      <c r="GM25" s="88"/>
      <c r="GN25" s="88"/>
      <c r="GO25" s="88"/>
      <c r="GP25" s="88"/>
      <c r="GQ25" s="88"/>
      <c r="GR25" s="88"/>
      <c r="GS25" s="88"/>
      <c r="GT25" s="88"/>
      <c r="GU25" s="88"/>
      <c r="GV25" s="88"/>
      <c r="GW25" s="88"/>
      <c r="GX25" s="88"/>
      <c r="GY25" s="88"/>
      <c r="GZ25" s="88"/>
      <c r="HA25" s="88"/>
      <c r="HB25" s="88"/>
      <c r="HC25" s="88"/>
      <c r="HD25" s="88"/>
      <c r="HE25" s="88"/>
      <c r="HF25" s="88"/>
      <c r="HG25" s="88"/>
      <c r="HH25" s="88"/>
      <c r="HI25" s="88"/>
      <c r="HJ25" s="88"/>
      <c r="HK25" s="88"/>
      <c r="HL25" s="88"/>
      <c r="HM25" s="88"/>
      <c r="HN25" s="88"/>
      <c r="HO25" s="88"/>
      <c r="HP25" s="88"/>
      <c r="HQ25" s="88"/>
      <c r="HR25" s="88"/>
      <c r="HS25" s="88"/>
      <c r="HT25" s="88"/>
      <c r="HU25" s="88"/>
      <c r="HV25" s="88"/>
      <c r="HW25" s="88"/>
      <c r="HX25" s="88"/>
      <c r="HY25" s="88"/>
      <c r="HZ25" s="88"/>
      <c r="IA25" s="88"/>
      <c r="IB25" s="88"/>
      <c r="IC25" s="88"/>
      <c r="ID25" s="88"/>
      <c r="IE25" s="88"/>
      <c r="IF25" s="88"/>
      <c r="IG25" s="88"/>
      <c r="IH25" s="88"/>
      <c r="II25" s="88"/>
      <c r="IJ25" s="88"/>
      <c r="IK25" s="88"/>
      <c r="IL25" s="88"/>
      <c r="IM25" s="88"/>
      <c r="IN25" s="88"/>
      <c r="IO25" s="88"/>
      <c r="IP25" s="88"/>
      <c r="IQ25" s="88"/>
      <c r="IR25" s="88"/>
      <c r="IS25" s="88"/>
      <c r="IT25" s="88"/>
    </row>
    <row r="26" spans="1:254" s="5" customFormat="1" ht="15" hidden="1" customHeight="1" x14ac:dyDescent="0.2">
      <c r="A26" s="80" t="s">
        <v>177</v>
      </c>
      <c r="B26" s="81"/>
      <c r="C26" s="81"/>
      <c r="D26" s="81"/>
      <c r="E26" s="81"/>
      <c r="F26" s="81"/>
      <c r="G26" s="81"/>
      <c r="H26" s="81"/>
      <c r="I26" s="81"/>
      <c r="J26" s="81"/>
      <c r="K26" s="83"/>
      <c r="L26" s="33" t="str">
        <f t="shared" si="0"/>
        <v/>
      </c>
      <c r="M26" s="81"/>
      <c r="N26" s="81"/>
      <c r="O26" s="85"/>
      <c r="P26" s="81"/>
      <c r="Q26" s="81"/>
      <c r="R26" s="81"/>
      <c r="S26" s="81"/>
      <c r="T26" s="81"/>
      <c r="U26" s="81"/>
      <c r="V26" s="81"/>
      <c r="W26" s="81"/>
      <c r="X26" s="81"/>
      <c r="Y26" s="85"/>
      <c r="Z26" s="81"/>
      <c r="AA26" s="81"/>
      <c r="AB26" s="85"/>
      <c r="AC26" s="85"/>
      <c r="AD26" s="83"/>
      <c r="AE26" s="84" t="str">
        <f t="shared" si="1"/>
        <v/>
      </c>
      <c r="AF26" s="86"/>
      <c r="AG26" s="87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88"/>
      <c r="DY26" s="88"/>
      <c r="DZ26" s="88"/>
      <c r="EA26" s="88"/>
      <c r="EB26" s="88"/>
      <c r="EC26" s="88"/>
      <c r="ED26" s="88"/>
      <c r="EE26" s="88"/>
      <c r="EF26" s="88"/>
      <c r="EG26" s="88"/>
      <c r="EH26" s="88"/>
      <c r="EI26" s="88"/>
      <c r="EJ26" s="88"/>
      <c r="EK26" s="88"/>
      <c r="EL26" s="88"/>
      <c r="EM26" s="88"/>
      <c r="EN26" s="88"/>
      <c r="EO26" s="88"/>
      <c r="EP26" s="88"/>
      <c r="EQ26" s="88"/>
      <c r="ER26" s="88"/>
      <c r="ES26" s="88"/>
      <c r="ET26" s="88"/>
      <c r="EU26" s="88"/>
      <c r="EV26" s="88"/>
      <c r="EW26" s="88"/>
      <c r="EX26" s="88"/>
      <c r="EY26" s="88"/>
      <c r="EZ26" s="88"/>
      <c r="FA26" s="88"/>
      <c r="FB26" s="88"/>
      <c r="FC26" s="88"/>
      <c r="FD26" s="88"/>
      <c r="FE26" s="88"/>
      <c r="FF26" s="88"/>
      <c r="FG26" s="88"/>
      <c r="FH26" s="88"/>
      <c r="FI26" s="88"/>
      <c r="FJ26" s="88"/>
      <c r="FK26" s="88"/>
      <c r="FL26" s="88"/>
      <c r="FM26" s="88"/>
      <c r="FN26" s="88"/>
      <c r="FO26" s="88"/>
      <c r="FP26" s="88"/>
      <c r="FQ26" s="88"/>
      <c r="FR26" s="88"/>
      <c r="FS26" s="88"/>
      <c r="FT26" s="88"/>
      <c r="FU26" s="88"/>
      <c r="FV26" s="88"/>
      <c r="FW26" s="88"/>
      <c r="FX26" s="88"/>
      <c r="FY26" s="88"/>
      <c r="FZ26" s="88"/>
      <c r="GA26" s="88"/>
      <c r="GB26" s="88"/>
      <c r="GC26" s="88"/>
      <c r="GD26" s="88"/>
      <c r="GE26" s="88"/>
      <c r="GF26" s="88"/>
      <c r="GG26" s="88"/>
      <c r="GH26" s="88"/>
      <c r="GI26" s="88"/>
      <c r="GJ26" s="88"/>
      <c r="GK26" s="88"/>
      <c r="GL26" s="88"/>
      <c r="GM26" s="88"/>
      <c r="GN26" s="88"/>
      <c r="GO26" s="88"/>
      <c r="GP26" s="88"/>
      <c r="GQ26" s="88"/>
      <c r="GR26" s="88"/>
      <c r="GS26" s="88"/>
      <c r="GT26" s="88"/>
      <c r="GU26" s="88"/>
      <c r="GV26" s="88"/>
      <c r="GW26" s="88"/>
      <c r="GX26" s="88"/>
      <c r="GY26" s="88"/>
      <c r="GZ26" s="88"/>
      <c r="HA26" s="88"/>
      <c r="HB26" s="88"/>
      <c r="HC26" s="88"/>
      <c r="HD26" s="88"/>
      <c r="HE26" s="88"/>
      <c r="HF26" s="88"/>
      <c r="HG26" s="88"/>
      <c r="HH26" s="88"/>
      <c r="HI26" s="88"/>
      <c r="HJ26" s="88"/>
      <c r="HK26" s="88"/>
      <c r="HL26" s="88"/>
      <c r="HM26" s="88"/>
      <c r="HN26" s="88"/>
      <c r="HO26" s="88"/>
      <c r="HP26" s="88"/>
      <c r="HQ26" s="88"/>
      <c r="HR26" s="88"/>
      <c r="HS26" s="88"/>
      <c r="HT26" s="88"/>
      <c r="HU26" s="88"/>
      <c r="HV26" s="88"/>
      <c r="HW26" s="88"/>
      <c r="HX26" s="88"/>
      <c r="HY26" s="88"/>
      <c r="HZ26" s="88"/>
      <c r="IA26" s="88"/>
      <c r="IB26" s="88"/>
      <c r="IC26" s="88"/>
      <c r="ID26" s="88"/>
      <c r="IE26" s="88"/>
      <c r="IF26" s="88"/>
      <c r="IG26" s="88"/>
      <c r="IH26" s="88"/>
      <c r="II26" s="88"/>
      <c r="IJ26" s="88"/>
      <c r="IK26" s="88"/>
      <c r="IL26" s="88"/>
      <c r="IM26" s="88"/>
      <c r="IN26" s="88"/>
      <c r="IO26" s="88"/>
      <c r="IP26" s="88"/>
      <c r="IQ26" s="88"/>
      <c r="IR26" s="88"/>
      <c r="IS26" s="88"/>
      <c r="IT26" s="88"/>
    </row>
    <row r="27" spans="1:254" s="5" customFormat="1" ht="15" hidden="1" customHeight="1" x14ac:dyDescent="0.2">
      <c r="A27" s="80" t="s">
        <v>178</v>
      </c>
      <c r="B27" s="81"/>
      <c r="C27" s="81"/>
      <c r="D27" s="81"/>
      <c r="E27" s="81"/>
      <c r="F27" s="81"/>
      <c r="G27" s="81"/>
      <c r="H27" s="81"/>
      <c r="I27" s="81"/>
      <c r="J27" s="81"/>
      <c r="K27" s="83"/>
      <c r="L27" s="33" t="str">
        <f t="shared" si="0"/>
        <v/>
      </c>
      <c r="M27" s="81"/>
      <c r="N27" s="81"/>
      <c r="O27" s="85"/>
      <c r="P27" s="81"/>
      <c r="Q27" s="81"/>
      <c r="R27" s="81"/>
      <c r="S27" s="81"/>
      <c r="T27" s="81"/>
      <c r="U27" s="81"/>
      <c r="V27" s="81"/>
      <c r="W27" s="81"/>
      <c r="X27" s="81"/>
      <c r="Y27" s="85"/>
      <c r="Z27" s="81"/>
      <c r="AA27" s="81"/>
      <c r="AB27" s="85"/>
      <c r="AC27" s="85"/>
      <c r="AD27" s="83"/>
      <c r="AE27" s="84" t="str">
        <f t="shared" si="1"/>
        <v/>
      </c>
      <c r="AF27" s="86"/>
      <c r="AG27" s="87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88"/>
      <c r="DY27" s="88"/>
      <c r="DZ27" s="88"/>
      <c r="EA27" s="88"/>
      <c r="EB27" s="88"/>
      <c r="EC27" s="88"/>
      <c r="ED27" s="88"/>
      <c r="EE27" s="88"/>
      <c r="EF27" s="88"/>
      <c r="EG27" s="88"/>
      <c r="EH27" s="88"/>
      <c r="EI27" s="88"/>
      <c r="EJ27" s="88"/>
      <c r="EK27" s="88"/>
      <c r="EL27" s="88"/>
      <c r="EM27" s="88"/>
      <c r="EN27" s="88"/>
      <c r="EO27" s="88"/>
      <c r="EP27" s="88"/>
      <c r="EQ27" s="88"/>
      <c r="ER27" s="88"/>
      <c r="ES27" s="88"/>
      <c r="ET27" s="88"/>
      <c r="EU27" s="88"/>
      <c r="EV27" s="88"/>
      <c r="EW27" s="88"/>
      <c r="EX27" s="88"/>
      <c r="EY27" s="88"/>
      <c r="EZ27" s="88"/>
      <c r="FA27" s="88"/>
      <c r="FB27" s="88"/>
      <c r="FC27" s="88"/>
      <c r="FD27" s="88"/>
      <c r="FE27" s="88"/>
      <c r="FF27" s="88"/>
      <c r="FG27" s="88"/>
      <c r="FH27" s="88"/>
      <c r="FI27" s="88"/>
      <c r="FJ27" s="88"/>
      <c r="FK27" s="88"/>
      <c r="FL27" s="88"/>
      <c r="FM27" s="88"/>
      <c r="FN27" s="88"/>
      <c r="FO27" s="88"/>
      <c r="FP27" s="88"/>
      <c r="FQ27" s="88"/>
      <c r="FR27" s="88"/>
      <c r="FS27" s="88"/>
      <c r="FT27" s="88"/>
      <c r="FU27" s="88"/>
      <c r="FV27" s="88"/>
      <c r="FW27" s="88"/>
      <c r="FX27" s="88"/>
      <c r="FY27" s="88"/>
      <c r="FZ27" s="88"/>
      <c r="GA27" s="88"/>
      <c r="GB27" s="88"/>
      <c r="GC27" s="88"/>
      <c r="GD27" s="88"/>
      <c r="GE27" s="88"/>
      <c r="GF27" s="88"/>
      <c r="GG27" s="88"/>
      <c r="GH27" s="88"/>
      <c r="GI27" s="88"/>
      <c r="GJ27" s="88"/>
      <c r="GK27" s="88"/>
      <c r="GL27" s="88"/>
      <c r="GM27" s="88"/>
      <c r="GN27" s="88"/>
      <c r="GO27" s="88"/>
      <c r="GP27" s="88"/>
      <c r="GQ27" s="88"/>
      <c r="GR27" s="88"/>
      <c r="GS27" s="88"/>
      <c r="GT27" s="88"/>
      <c r="GU27" s="88"/>
      <c r="GV27" s="88"/>
      <c r="GW27" s="88"/>
      <c r="GX27" s="88"/>
      <c r="GY27" s="88"/>
      <c r="GZ27" s="88"/>
      <c r="HA27" s="88"/>
      <c r="HB27" s="88"/>
      <c r="HC27" s="88"/>
      <c r="HD27" s="88"/>
      <c r="HE27" s="88"/>
      <c r="HF27" s="88"/>
      <c r="HG27" s="88"/>
      <c r="HH27" s="88"/>
      <c r="HI27" s="88"/>
      <c r="HJ27" s="88"/>
      <c r="HK27" s="88"/>
      <c r="HL27" s="88"/>
      <c r="HM27" s="88"/>
      <c r="HN27" s="88"/>
      <c r="HO27" s="88"/>
      <c r="HP27" s="88"/>
      <c r="HQ27" s="88"/>
      <c r="HR27" s="88"/>
      <c r="HS27" s="88"/>
      <c r="HT27" s="88"/>
      <c r="HU27" s="88"/>
      <c r="HV27" s="88"/>
      <c r="HW27" s="88"/>
      <c r="HX27" s="88"/>
      <c r="HY27" s="88"/>
      <c r="HZ27" s="88"/>
      <c r="IA27" s="88"/>
      <c r="IB27" s="88"/>
      <c r="IC27" s="88"/>
      <c r="ID27" s="88"/>
      <c r="IE27" s="88"/>
      <c r="IF27" s="88"/>
      <c r="IG27" s="88"/>
      <c r="IH27" s="88"/>
      <c r="II27" s="88"/>
      <c r="IJ27" s="88"/>
      <c r="IK27" s="88"/>
      <c r="IL27" s="88"/>
      <c r="IM27" s="88"/>
      <c r="IN27" s="88"/>
      <c r="IO27" s="88"/>
      <c r="IP27" s="88"/>
      <c r="IQ27" s="88"/>
      <c r="IR27" s="88"/>
      <c r="IS27" s="88"/>
      <c r="IT27" s="88"/>
    </row>
    <row r="28" spans="1:254" s="5" customFormat="1" ht="15" hidden="1" customHeight="1" x14ac:dyDescent="0.2">
      <c r="A28" s="51" t="s">
        <v>51</v>
      </c>
      <c r="B28" s="31"/>
      <c r="C28" s="32"/>
      <c r="D28" s="32"/>
      <c r="E28" s="32"/>
      <c r="F28" s="32"/>
      <c r="G28" s="32"/>
      <c r="H28" s="32"/>
      <c r="I28" s="32"/>
      <c r="J28" s="32"/>
      <c r="K28" s="32"/>
      <c r="L28" s="33" t="str">
        <f t="shared" si="0"/>
        <v/>
      </c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1" t="str">
        <f t="shared" si="1"/>
        <v/>
      </c>
      <c r="AF28" s="31" t="str">
        <f t="shared" ref="AF28:AF33" si="2">IF(SUM(L28,AE28)=0,"",SUM(L28,AE28))</f>
        <v/>
      </c>
      <c r="AG28" s="23"/>
      <c r="AI28" s="8"/>
    </row>
    <row r="29" spans="1:254" s="5" customFormat="1" ht="15" hidden="1" customHeight="1" x14ac:dyDescent="0.2">
      <c r="A29" s="51" t="s">
        <v>179</v>
      </c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3" t="str">
        <f t="shared" si="0"/>
        <v/>
      </c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1" t="str">
        <f t="shared" si="1"/>
        <v/>
      </c>
      <c r="AF29" s="31" t="str">
        <f t="shared" si="2"/>
        <v/>
      </c>
      <c r="AG29" s="23"/>
      <c r="AI29" s="8"/>
    </row>
    <row r="30" spans="1:254" s="5" customFormat="1" ht="15" customHeight="1" x14ac:dyDescent="0.2">
      <c r="A30" s="51" t="s">
        <v>12</v>
      </c>
      <c r="B30" s="31"/>
      <c r="C30" s="32"/>
      <c r="D30" s="32"/>
      <c r="E30" s="32"/>
      <c r="F30" s="32"/>
      <c r="G30" s="32"/>
      <c r="H30" s="32">
        <v>-0.2</v>
      </c>
      <c r="I30" s="32"/>
      <c r="J30" s="32"/>
      <c r="K30" s="32"/>
      <c r="L30" s="33">
        <f t="shared" si="0"/>
        <v>-0.2</v>
      </c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>
        <v>0.1</v>
      </c>
      <c r="AD30" s="32"/>
      <c r="AE30" s="31">
        <f t="shared" si="1"/>
        <v>0.1</v>
      </c>
      <c r="AF30" s="31">
        <f t="shared" si="2"/>
        <v>-0.1</v>
      </c>
      <c r="AG30" s="23"/>
    </row>
    <row r="31" spans="1:254" s="5" customFormat="1" ht="15" customHeight="1" x14ac:dyDescent="0.2">
      <c r="A31" s="51" t="s">
        <v>13</v>
      </c>
      <c r="B31" s="31"/>
      <c r="C31" s="32"/>
      <c r="D31" s="32">
        <v>-5.8</v>
      </c>
      <c r="E31" s="32"/>
      <c r="F31" s="32"/>
      <c r="G31" s="32"/>
      <c r="H31" s="32"/>
      <c r="I31" s="32"/>
      <c r="J31" s="32"/>
      <c r="K31" s="32"/>
      <c r="L31" s="33">
        <f t="shared" si="0"/>
        <v>-5.8</v>
      </c>
      <c r="M31" s="32">
        <v>-0.3</v>
      </c>
      <c r="N31" s="32"/>
      <c r="O31" s="32">
        <v>-0.2</v>
      </c>
      <c r="P31" s="32"/>
      <c r="Q31" s="32"/>
      <c r="R31" s="32"/>
      <c r="S31" s="32"/>
      <c r="T31" s="32"/>
      <c r="U31" s="32"/>
      <c r="V31" s="32"/>
      <c r="W31" s="32"/>
      <c r="X31" s="32"/>
      <c r="Y31" s="32">
        <v>5.7</v>
      </c>
      <c r="Z31" s="32"/>
      <c r="AA31" s="32"/>
      <c r="AB31" s="32"/>
      <c r="AC31" s="32"/>
      <c r="AD31" s="32"/>
      <c r="AE31" s="31">
        <f t="shared" si="1"/>
        <v>5.2</v>
      </c>
      <c r="AF31" s="31">
        <f t="shared" si="2"/>
        <v>-0.59999999999999964</v>
      </c>
      <c r="AG31" s="23"/>
    </row>
    <row r="32" spans="1:254" s="5" customFormat="1" ht="15" hidden="1" customHeight="1" x14ac:dyDescent="0.2">
      <c r="A32" s="51" t="s">
        <v>14</v>
      </c>
      <c r="B32" s="31"/>
      <c r="C32" s="32"/>
      <c r="D32" s="32"/>
      <c r="E32" s="32"/>
      <c r="F32" s="32"/>
      <c r="G32" s="32"/>
      <c r="H32" s="32"/>
      <c r="I32" s="32"/>
      <c r="J32" s="32"/>
      <c r="K32" s="32"/>
      <c r="L32" s="33" t="str">
        <f t="shared" si="0"/>
        <v/>
      </c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1" t="str">
        <f t="shared" si="1"/>
        <v/>
      </c>
      <c r="AF32" s="31" t="str">
        <f t="shared" si="2"/>
        <v/>
      </c>
      <c r="AG32" s="23"/>
    </row>
    <row r="33" spans="1:33" s="5" customFormat="1" ht="15" customHeight="1" x14ac:dyDescent="0.2">
      <c r="A33" s="51" t="s">
        <v>125</v>
      </c>
      <c r="B33" s="31">
        <v>-2141.4</v>
      </c>
      <c r="C33" s="32"/>
      <c r="D33" s="32">
        <v>-6.3</v>
      </c>
      <c r="E33" s="32">
        <v>-420.1</v>
      </c>
      <c r="F33" s="32"/>
      <c r="G33" s="32"/>
      <c r="H33" s="32">
        <v>-0.9</v>
      </c>
      <c r="I33" s="32">
        <v>-2.4</v>
      </c>
      <c r="J33" s="32"/>
      <c r="K33" s="32"/>
      <c r="L33" s="33">
        <f t="shared" si="0"/>
        <v>-2571.1000000000004</v>
      </c>
      <c r="M33" s="32">
        <v>93.5</v>
      </c>
      <c r="N33" s="32">
        <v>526.79999999999995</v>
      </c>
      <c r="O33" s="32">
        <v>-0.2</v>
      </c>
      <c r="P33" s="32"/>
      <c r="Q33" s="32">
        <v>9.6</v>
      </c>
      <c r="R33" s="32">
        <v>45.3</v>
      </c>
      <c r="S33" s="32">
        <v>12.5</v>
      </c>
      <c r="T33" s="32">
        <v>726.3</v>
      </c>
      <c r="U33" s="32">
        <v>301.7</v>
      </c>
      <c r="V33" s="32">
        <v>30.5</v>
      </c>
      <c r="W33" s="32">
        <v>6.8</v>
      </c>
      <c r="X33" s="32">
        <v>58.8</v>
      </c>
      <c r="Y33" s="32">
        <v>5.7</v>
      </c>
      <c r="Z33" s="32"/>
      <c r="AA33" s="32"/>
      <c r="AB33" s="32"/>
      <c r="AC33" s="32">
        <v>0.1</v>
      </c>
      <c r="AD33" s="32">
        <v>507.3</v>
      </c>
      <c r="AE33" s="31">
        <f t="shared" si="1"/>
        <v>2324.6999999999998</v>
      </c>
      <c r="AF33" s="31">
        <f t="shared" si="2"/>
        <v>-246.40000000000055</v>
      </c>
      <c r="AG33" s="23"/>
    </row>
    <row r="34" spans="1:33" s="5" customFormat="1" ht="15" customHeight="1" x14ac:dyDescent="0.2">
      <c r="A34" s="50" t="s">
        <v>3</v>
      </c>
      <c r="B34" s="21"/>
      <c r="C34" s="17"/>
      <c r="D34" s="17"/>
      <c r="E34" s="17"/>
      <c r="F34" s="17"/>
      <c r="G34" s="17"/>
      <c r="H34" s="17"/>
      <c r="I34" s="17"/>
      <c r="J34" s="17"/>
      <c r="K34" s="17"/>
      <c r="L34" s="24"/>
      <c r="M34" s="35">
        <v>93.8</v>
      </c>
      <c r="N34" s="35">
        <v>526.79999999999995</v>
      </c>
      <c r="O34" s="35"/>
      <c r="P34" s="35"/>
      <c r="Q34" s="35">
        <v>9.6</v>
      </c>
      <c r="R34" s="35">
        <v>45.3</v>
      </c>
      <c r="S34" s="35">
        <v>12.5</v>
      </c>
      <c r="T34" s="35">
        <v>810</v>
      </c>
      <c r="U34" s="35">
        <v>498.5</v>
      </c>
      <c r="V34" s="35">
        <v>30.5</v>
      </c>
      <c r="W34" s="35">
        <v>6.8</v>
      </c>
      <c r="X34" s="35">
        <v>58.8</v>
      </c>
      <c r="Y34" s="35">
        <v>5.7</v>
      </c>
      <c r="Z34" s="35"/>
      <c r="AA34" s="35"/>
      <c r="AB34" s="35"/>
      <c r="AC34" s="35">
        <v>0.1</v>
      </c>
      <c r="AD34" s="35">
        <v>507.3</v>
      </c>
      <c r="AE34" s="34">
        <f t="shared" si="1"/>
        <v>2605.6999999999998</v>
      </c>
      <c r="AF34" s="21"/>
      <c r="AG34" s="22"/>
    </row>
    <row r="35" spans="1:33" s="5" customFormat="1" ht="15" customHeight="1" x14ac:dyDescent="0.2">
      <c r="A35" s="51" t="s">
        <v>4</v>
      </c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20"/>
      <c r="M35" s="32">
        <v>2.7</v>
      </c>
      <c r="N35" s="32">
        <v>22.9</v>
      </c>
      <c r="O35" s="32"/>
      <c r="P35" s="32">
        <v>1.9</v>
      </c>
      <c r="Q35" s="32"/>
      <c r="R35" s="32"/>
      <c r="S35" s="32"/>
      <c r="T35" s="32">
        <v>83.8</v>
      </c>
      <c r="U35" s="32">
        <v>107</v>
      </c>
      <c r="V35" s="32">
        <v>42.6</v>
      </c>
      <c r="W35" s="32">
        <v>64.900000000000006</v>
      </c>
      <c r="X35" s="32"/>
      <c r="Y35" s="32"/>
      <c r="Z35" s="32"/>
      <c r="AA35" s="32"/>
      <c r="AB35" s="32">
        <v>0.8</v>
      </c>
      <c r="AC35" s="32">
        <v>0.7</v>
      </c>
      <c r="AD35" s="32">
        <v>201.9</v>
      </c>
      <c r="AE35" s="31">
        <f t="shared" si="1"/>
        <v>529.20000000000005</v>
      </c>
      <c r="AF35" s="18"/>
      <c r="AG35" s="22"/>
    </row>
    <row r="36" spans="1:33" s="5" customFormat="1" ht="15" customHeight="1" x14ac:dyDescent="0.2">
      <c r="A36" s="51" t="s">
        <v>5</v>
      </c>
      <c r="B36" s="18"/>
      <c r="C36" s="19"/>
      <c r="D36" s="19"/>
      <c r="E36" s="19"/>
      <c r="F36" s="19"/>
      <c r="G36" s="19"/>
      <c r="H36" s="19"/>
      <c r="I36" s="19"/>
      <c r="J36" s="19"/>
      <c r="K36" s="19"/>
      <c r="L36" s="20"/>
      <c r="M36" s="32">
        <v>-2.2999999999999998</v>
      </c>
      <c r="N36" s="32">
        <v>-345.6</v>
      </c>
      <c r="O36" s="32"/>
      <c r="P36" s="32">
        <v>-0.4</v>
      </c>
      <c r="Q36" s="32"/>
      <c r="R36" s="32">
        <v>-43.5</v>
      </c>
      <c r="S36" s="32">
        <v>-12.7</v>
      </c>
      <c r="T36" s="32">
        <v>-99.9</v>
      </c>
      <c r="U36" s="32">
        <v>-224.9</v>
      </c>
      <c r="V36" s="32"/>
      <c r="W36" s="32">
        <v>-0.6</v>
      </c>
      <c r="X36" s="32"/>
      <c r="Y36" s="32"/>
      <c r="Z36" s="32"/>
      <c r="AA36" s="32"/>
      <c r="AB36" s="32"/>
      <c r="AC36" s="32"/>
      <c r="AD36" s="32">
        <v>-1.6</v>
      </c>
      <c r="AE36" s="31">
        <f t="shared" si="1"/>
        <v>-731.5</v>
      </c>
      <c r="AF36" s="18"/>
      <c r="AG36" s="22"/>
    </row>
    <row r="37" spans="1:33" s="5" customFormat="1" ht="15" hidden="1" customHeight="1" x14ac:dyDescent="0.2">
      <c r="A37" s="51" t="s">
        <v>180</v>
      </c>
      <c r="B37" s="18"/>
      <c r="C37" s="19"/>
      <c r="D37" s="19"/>
      <c r="E37" s="19"/>
      <c r="F37" s="19"/>
      <c r="G37" s="19"/>
      <c r="H37" s="19"/>
      <c r="I37" s="19"/>
      <c r="J37" s="19"/>
      <c r="K37" s="19"/>
      <c r="L37" s="20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1" t="str">
        <f t="shared" si="1"/>
        <v/>
      </c>
      <c r="AF37" s="18"/>
      <c r="AG37" s="22"/>
    </row>
    <row r="38" spans="1:33" s="5" customFormat="1" ht="15" customHeight="1" x14ac:dyDescent="0.2">
      <c r="A38" s="51" t="s">
        <v>6</v>
      </c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20"/>
      <c r="M38" s="32">
        <v>0</v>
      </c>
      <c r="N38" s="32">
        <v>-1.3</v>
      </c>
      <c r="O38" s="32">
        <v>0</v>
      </c>
      <c r="P38" s="32">
        <v>-0.1</v>
      </c>
      <c r="Q38" s="32"/>
      <c r="R38" s="32">
        <v>-0.1</v>
      </c>
      <c r="S38" s="32">
        <v>-0.2</v>
      </c>
      <c r="T38" s="32"/>
      <c r="U38" s="32">
        <v>-0.4</v>
      </c>
      <c r="V38" s="32"/>
      <c r="W38" s="32">
        <v>-0.7</v>
      </c>
      <c r="X38" s="32"/>
      <c r="Y38" s="32">
        <v>-1.3</v>
      </c>
      <c r="Z38" s="32"/>
      <c r="AA38" s="32"/>
      <c r="AB38" s="32"/>
      <c r="AC38" s="32"/>
      <c r="AD38" s="32">
        <v>-155.4</v>
      </c>
      <c r="AE38" s="31">
        <f t="shared" si="1"/>
        <v>-159.5</v>
      </c>
      <c r="AF38" s="18"/>
      <c r="AG38" s="22"/>
    </row>
    <row r="39" spans="1:33" s="5" customFormat="1" ht="15" customHeight="1" x14ac:dyDescent="0.2">
      <c r="A39" s="51" t="s">
        <v>7</v>
      </c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20"/>
      <c r="M39" s="32">
        <v>0.3</v>
      </c>
      <c r="N39" s="32">
        <v>18.600000000000001</v>
      </c>
      <c r="O39" s="32">
        <v>0.2</v>
      </c>
      <c r="P39" s="32">
        <v>0.8</v>
      </c>
      <c r="Q39" s="32">
        <v>0.2</v>
      </c>
      <c r="R39" s="32">
        <v>0</v>
      </c>
      <c r="S39" s="32">
        <v>2.2000000000000002</v>
      </c>
      <c r="T39" s="32">
        <v>5.4</v>
      </c>
      <c r="U39" s="32">
        <v>-2.1</v>
      </c>
      <c r="V39" s="32">
        <v>-22.8</v>
      </c>
      <c r="W39" s="32">
        <v>-3.2</v>
      </c>
      <c r="X39" s="32"/>
      <c r="Y39" s="32"/>
      <c r="Z39" s="32"/>
      <c r="AA39" s="32"/>
      <c r="AB39" s="32"/>
      <c r="AC39" s="32"/>
      <c r="AD39" s="32"/>
      <c r="AE39" s="31">
        <f t="shared" si="1"/>
        <v>-0.39999999999999947</v>
      </c>
      <c r="AF39" s="18"/>
      <c r="AG39" s="22"/>
    </row>
    <row r="40" spans="1:33" s="5" customFormat="1" ht="15" customHeight="1" x14ac:dyDescent="0.2">
      <c r="A40" s="51" t="s">
        <v>8</v>
      </c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20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1" t="str">
        <f t="shared" si="1"/>
        <v/>
      </c>
      <c r="AF40" s="18"/>
      <c r="AG40" s="22"/>
    </row>
    <row r="41" spans="1:33" s="5" customFormat="1" ht="15" customHeight="1" x14ac:dyDescent="0.2">
      <c r="A41" s="51" t="s">
        <v>9</v>
      </c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20"/>
      <c r="M41" s="32"/>
      <c r="N41" s="32"/>
      <c r="O41" s="32"/>
      <c r="P41" s="32"/>
      <c r="Q41" s="32"/>
      <c r="R41" s="32">
        <v>-0.1</v>
      </c>
      <c r="S41" s="32"/>
      <c r="T41" s="32"/>
      <c r="U41" s="32"/>
      <c r="V41" s="32"/>
      <c r="W41" s="32">
        <v>0.1</v>
      </c>
      <c r="X41" s="32"/>
      <c r="Y41" s="32"/>
      <c r="Z41" s="32"/>
      <c r="AA41" s="32"/>
      <c r="AB41" s="32"/>
      <c r="AC41" s="32"/>
      <c r="AD41" s="32">
        <v>-0.7</v>
      </c>
      <c r="AE41" s="31">
        <f t="shared" si="1"/>
        <v>-0.7</v>
      </c>
      <c r="AF41" s="18"/>
      <c r="AG41" s="22"/>
    </row>
    <row r="42" spans="1:33" s="5" customFormat="1" ht="15" customHeight="1" x14ac:dyDescent="0.2">
      <c r="A42" s="51" t="s">
        <v>10</v>
      </c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20"/>
      <c r="M42" s="32">
        <v>94.5</v>
      </c>
      <c r="N42" s="32">
        <v>221.4</v>
      </c>
      <c r="O42" s="32">
        <v>0.2</v>
      </c>
      <c r="P42" s="32">
        <v>2.2000000000000002</v>
      </c>
      <c r="Q42" s="32">
        <v>9.8000000000000007</v>
      </c>
      <c r="R42" s="32">
        <v>1.6</v>
      </c>
      <c r="S42" s="32">
        <v>1.8</v>
      </c>
      <c r="T42" s="32">
        <v>799.3</v>
      </c>
      <c r="U42" s="32">
        <v>378.1</v>
      </c>
      <c r="V42" s="32">
        <v>50.3</v>
      </c>
      <c r="W42" s="32">
        <v>67.3</v>
      </c>
      <c r="X42" s="32">
        <v>58.8</v>
      </c>
      <c r="Y42" s="32">
        <v>4.4000000000000004</v>
      </c>
      <c r="Z42" s="32"/>
      <c r="AA42" s="32"/>
      <c r="AB42" s="32">
        <v>0.8</v>
      </c>
      <c r="AC42" s="32">
        <v>0.8</v>
      </c>
      <c r="AD42" s="32">
        <v>551.5</v>
      </c>
      <c r="AE42" s="31">
        <f t="shared" si="1"/>
        <v>2242.8000000000002</v>
      </c>
      <c r="AF42" s="18"/>
      <c r="AG42" s="22"/>
    </row>
    <row r="43" spans="1:33" s="5" customFormat="1" ht="15" customHeight="1" x14ac:dyDescent="0.2">
      <c r="A43" s="50" t="s">
        <v>41</v>
      </c>
      <c r="B43" s="34">
        <v>2141.4</v>
      </c>
      <c r="C43" s="35">
        <v>0.8</v>
      </c>
      <c r="D43" s="35">
        <v>93.8</v>
      </c>
      <c r="E43" s="35">
        <v>436.4</v>
      </c>
      <c r="F43" s="35"/>
      <c r="G43" s="35"/>
      <c r="H43" s="35">
        <v>418.9</v>
      </c>
      <c r="I43" s="35">
        <v>45.2</v>
      </c>
      <c r="J43" s="35"/>
      <c r="K43" s="35"/>
      <c r="L43" s="36">
        <f t="shared" ref="L43:L49" si="3">IF(SUM(B43:K43)=0,"",SUM(B43:K43))</f>
        <v>3136.5000000000005</v>
      </c>
      <c r="M43" s="35">
        <v>94.5</v>
      </c>
      <c r="N43" s="35">
        <v>222.7</v>
      </c>
      <c r="O43" s="35">
        <v>0.2</v>
      </c>
      <c r="P43" s="35">
        <v>2.2999999999999998</v>
      </c>
      <c r="Q43" s="35">
        <v>9.8000000000000007</v>
      </c>
      <c r="R43" s="35">
        <v>1.7</v>
      </c>
      <c r="S43" s="35">
        <v>2</v>
      </c>
      <c r="T43" s="35">
        <v>799.3</v>
      </c>
      <c r="U43" s="35">
        <v>378.5</v>
      </c>
      <c r="V43" s="35">
        <v>50.3</v>
      </c>
      <c r="W43" s="35">
        <v>68</v>
      </c>
      <c r="X43" s="35">
        <v>58.8</v>
      </c>
      <c r="Y43" s="35">
        <v>5.7</v>
      </c>
      <c r="Z43" s="35"/>
      <c r="AA43" s="35"/>
      <c r="AB43" s="35">
        <v>0.8</v>
      </c>
      <c r="AC43" s="35">
        <v>0.8</v>
      </c>
      <c r="AD43" s="35">
        <v>706.9</v>
      </c>
      <c r="AE43" s="34">
        <f t="shared" si="1"/>
        <v>2402.2999999999997</v>
      </c>
      <c r="AF43" s="18"/>
      <c r="AG43" s="39">
        <f>SUM(L7,L8,L9,L11,L13,AE35,AE36,AE37,AE39,AE41)</f>
        <v>2933.1000000000008</v>
      </c>
    </row>
    <row r="44" spans="1:33" s="5" customFormat="1" ht="15" customHeight="1" x14ac:dyDescent="0.2">
      <c r="A44" s="51" t="s">
        <v>42</v>
      </c>
      <c r="B44" s="31"/>
      <c r="C44" s="32">
        <v>0.8</v>
      </c>
      <c r="D44" s="32">
        <v>81.099999999999994</v>
      </c>
      <c r="E44" s="32"/>
      <c r="F44" s="32"/>
      <c r="G44" s="32"/>
      <c r="H44" s="32">
        <v>418</v>
      </c>
      <c r="I44" s="32">
        <v>42.8</v>
      </c>
      <c r="J44" s="32"/>
      <c r="K44" s="32"/>
      <c r="L44" s="33">
        <f t="shared" si="3"/>
        <v>542.69999999999993</v>
      </c>
      <c r="M44" s="32">
        <v>94.2</v>
      </c>
      <c r="N44" s="32">
        <v>221.4</v>
      </c>
      <c r="O44" s="32"/>
      <c r="P44" s="32">
        <v>2.2000000000000002</v>
      </c>
      <c r="Q44" s="32">
        <v>9.8000000000000007</v>
      </c>
      <c r="R44" s="32">
        <v>1.6</v>
      </c>
      <c r="S44" s="32">
        <v>1.8</v>
      </c>
      <c r="T44" s="32">
        <v>715.6</v>
      </c>
      <c r="U44" s="32">
        <v>181.3</v>
      </c>
      <c r="V44" s="32">
        <v>50.3</v>
      </c>
      <c r="W44" s="32">
        <v>67.3</v>
      </c>
      <c r="X44" s="32">
        <v>58.8</v>
      </c>
      <c r="Y44" s="32">
        <v>4.4000000000000004</v>
      </c>
      <c r="Z44" s="32"/>
      <c r="AA44" s="32"/>
      <c r="AB44" s="32">
        <v>0.8</v>
      </c>
      <c r="AC44" s="32">
        <v>0.8</v>
      </c>
      <c r="AD44" s="32">
        <v>551.5</v>
      </c>
      <c r="AE44" s="31">
        <f t="shared" si="1"/>
        <v>1961.8</v>
      </c>
      <c r="AF44" s="18"/>
      <c r="AG44" s="37">
        <f t="shared" ref="AG44:AG49" si="4">SUM(L44,AE44)</f>
        <v>2504.5</v>
      </c>
    </row>
    <row r="45" spans="1:33" s="5" customFormat="1" ht="15" customHeight="1" x14ac:dyDescent="0.2">
      <c r="A45" s="51" t="s">
        <v>43</v>
      </c>
      <c r="B45" s="31"/>
      <c r="C45" s="32"/>
      <c r="D45" s="32">
        <v>8.1999999999999993</v>
      </c>
      <c r="E45" s="32"/>
      <c r="F45" s="32"/>
      <c r="G45" s="32"/>
      <c r="H45" s="32"/>
      <c r="I45" s="32"/>
      <c r="J45" s="32"/>
      <c r="K45" s="32"/>
      <c r="L45" s="33">
        <f t="shared" si="3"/>
        <v>8.1999999999999993</v>
      </c>
      <c r="M45" s="32">
        <v>0.5</v>
      </c>
      <c r="N45" s="32">
        <v>0</v>
      </c>
      <c r="O45" s="32"/>
      <c r="P45" s="32"/>
      <c r="Q45" s="32">
        <v>0</v>
      </c>
      <c r="R45" s="32"/>
      <c r="S45" s="32"/>
      <c r="T45" s="32">
        <v>1.2</v>
      </c>
      <c r="U45" s="32">
        <v>36.200000000000003</v>
      </c>
      <c r="V45" s="32">
        <v>30.5</v>
      </c>
      <c r="W45" s="32">
        <v>0</v>
      </c>
      <c r="X45" s="32">
        <v>58.8</v>
      </c>
      <c r="Y45" s="32">
        <v>0</v>
      </c>
      <c r="Z45" s="32"/>
      <c r="AA45" s="32"/>
      <c r="AB45" s="32"/>
      <c r="AC45" s="32"/>
      <c r="AD45" s="32">
        <v>13.2</v>
      </c>
      <c r="AE45" s="31">
        <f t="shared" si="1"/>
        <v>140.4</v>
      </c>
      <c r="AF45" s="18"/>
      <c r="AG45" s="37">
        <f t="shared" si="4"/>
        <v>148.6</v>
      </c>
    </row>
    <row r="46" spans="1:33" s="5" customFormat="1" ht="15" customHeight="1" x14ac:dyDescent="0.2">
      <c r="A46" s="51" t="s">
        <v>44</v>
      </c>
      <c r="B46" s="31"/>
      <c r="C46" s="32">
        <v>0.8</v>
      </c>
      <c r="D46" s="32">
        <v>72.900000000000006</v>
      </c>
      <c r="E46" s="32"/>
      <c r="F46" s="32"/>
      <c r="G46" s="32"/>
      <c r="H46" s="32">
        <v>418</v>
      </c>
      <c r="I46" s="32">
        <v>42.8</v>
      </c>
      <c r="J46" s="32"/>
      <c r="K46" s="32"/>
      <c r="L46" s="33">
        <f t="shared" si="3"/>
        <v>534.5</v>
      </c>
      <c r="M46" s="32">
        <v>93.7</v>
      </c>
      <c r="N46" s="32">
        <v>221.4</v>
      </c>
      <c r="O46" s="32"/>
      <c r="P46" s="32">
        <v>2.2000000000000002</v>
      </c>
      <c r="Q46" s="32">
        <v>9.8000000000000007</v>
      </c>
      <c r="R46" s="32">
        <v>1.6</v>
      </c>
      <c r="S46" s="32">
        <v>1.8</v>
      </c>
      <c r="T46" s="32">
        <v>714.4</v>
      </c>
      <c r="U46" s="32">
        <v>145.1</v>
      </c>
      <c r="V46" s="32">
        <v>19.8</v>
      </c>
      <c r="W46" s="32">
        <v>67.3</v>
      </c>
      <c r="X46" s="32"/>
      <c r="Y46" s="32">
        <v>4.4000000000000004</v>
      </c>
      <c r="Z46" s="32"/>
      <c r="AA46" s="32"/>
      <c r="AB46" s="32">
        <v>0.8</v>
      </c>
      <c r="AC46" s="32">
        <v>0.8</v>
      </c>
      <c r="AD46" s="32">
        <v>538.29999999999995</v>
      </c>
      <c r="AE46" s="31">
        <f t="shared" si="1"/>
        <v>1821.3999999999999</v>
      </c>
      <c r="AF46" s="18"/>
      <c r="AG46" s="37">
        <f t="shared" si="4"/>
        <v>2355.8999999999996</v>
      </c>
    </row>
    <row r="47" spans="1:33" s="5" customFormat="1" ht="15" customHeight="1" x14ac:dyDescent="0.2">
      <c r="A47" s="51" t="s">
        <v>45</v>
      </c>
      <c r="B47" s="31"/>
      <c r="C47" s="32">
        <v>0</v>
      </c>
      <c r="D47" s="32"/>
      <c r="E47" s="32"/>
      <c r="F47" s="32"/>
      <c r="G47" s="32"/>
      <c r="H47" s="32"/>
      <c r="I47" s="32">
        <v>0.1</v>
      </c>
      <c r="J47" s="32"/>
      <c r="K47" s="32"/>
      <c r="L47" s="33">
        <f t="shared" si="3"/>
        <v>0.1</v>
      </c>
      <c r="M47" s="32">
        <v>0</v>
      </c>
      <c r="N47" s="32">
        <v>0.2</v>
      </c>
      <c r="O47" s="32"/>
      <c r="P47" s="32"/>
      <c r="Q47" s="32">
        <v>0.3</v>
      </c>
      <c r="R47" s="32"/>
      <c r="S47" s="32"/>
      <c r="T47" s="32">
        <v>0.1</v>
      </c>
      <c r="U47" s="32"/>
      <c r="V47" s="32"/>
      <c r="W47" s="32">
        <v>67.3</v>
      </c>
      <c r="X47" s="32"/>
      <c r="Y47" s="32"/>
      <c r="Z47" s="32"/>
      <c r="AA47" s="32"/>
      <c r="AB47" s="32">
        <v>0.1</v>
      </c>
      <c r="AC47" s="32"/>
      <c r="AD47" s="32"/>
      <c r="AE47" s="31">
        <f t="shared" si="1"/>
        <v>67.999999999999986</v>
      </c>
      <c r="AF47" s="18"/>
      <c r="AG47" s="37">
        <f t="shared" si="4"/>
        <v>68.09999999999998</v>
      </c>
    </row>
    <row r="48" spans="1:33" s="5" customFormat="1" ht="15" customHeight="1" collapsed="1" x14ac:dyDescent="0.2">
      <c r="A48" s="51" t="s">
        <v>50</v>
      </c>
      <c r="B48" s="31"/>
      <c r="C48" s="32">
        <v>0.8</v>
      </c>
      <c r="D48" s="32">
        <v>72.900000000000006</v>
      </c>
      <c r="E48" s="32"/>
      <c r="F48" s="32"/>
      <c r="G48" s="32"/>
      <c r="H48" s="32">
        <v>418</v>
      </c>
      <c r="I48" s="32">
        <v>42.7</v>
      </c>
      <c r="J48" s="32"/>
      <c r="K48" s="32"/>
      <c r="L48" s="33">
        <f t="shared" si="3"/>
        <v>534.4</v>
      </c>
      <c r="M48" s="32">
        <v>93.7</v>
      </c>
      <c r="N48" s="32">
        <v>221.2</v>
      </c>
      <c r="O48" s="32"/>
      <c r="P48" s="32">
        <v>2.2000000000000002</v>
      </c>
      <c r="Q48" s="32">
        <v>9.5</v>
      </c>
      <c r="R48" s="32">
        <v>1.6</v>
      </c>
      <c r="S48" s="32">
        <v>1.8</v>
      </c>
      <c r="T48" s="32">
        <v>714.3</v>
      </c>
      <c r="U48" s="32">
        <v>145.1</v>
      </c>
      <c r="V48" s="32">
        <v>19.8</v>
      </c>
      <c r="W48" s="32"/>
      <c r="X48" s="32"/>
      <c r="Y48" s="32">
        <v>4.4000000000000004</v>
      </c>
      <c r="Z48" s="32"/>
      <c r="AA48" s="32"/>
      <c r="AB48" s="32">
        <v>0.7</v>
      </c>
      <c r="AC48" s="32">
        <v>0.8</v>
      </c>
      <c r="AD48" s="32">
        <v>538.29999999999995</v>
      </c>
      <c r="AE48" s="31">
        <f t="shared" si="1"/>
        <v>1753.3999999999999</v>
      </c>
      <c r="AF48" s="18"/>
      <c r="AG48" s="37">
        <f t="shared" si="4"/>
        <v>2287.7999999999997</v>
      </c>
    </row>
    <row r="49" spans="1:33" s="5" customFormat="1" ht="15" customHeight="1" collapsed="1" x14ac:dyDescent="0.2">
      <c r="A49" s="50" t="s">
        <v>46</v>
      </c>
      <c r="B49" s="34"/>
      <c r="C49" s="35"/>
      <c r="D49" s="35">
        <v>8.1</v>
      </c>
      <c r="E49" s="35"/>
      <c r="F49" s="35"/>
      <c r="G49" s="35"/>
      <c r="H49" s="35">
        <v>301.7</v>
      </c>
      <c r="I49" s="35"/>
      <c r="J49" s="35"/>
      <c r="K49" s="35"/>
      <c r="L49" s="36">
        <f t="shared" si="3"/>
        <v>309.8</v>
      </c>
      <c r="M49" s="35">
        <v>87</v>
      </c>
      <c r="N49" s="35"/>
      <c r="O49" s="35"/>
      <c r="P49" s="35"/>
      <c r="Q49" s="35">
        <v>8.5</v>
      </c>
      <c r="R49" s="35"/>
      <c r="S49" s="35">
        <v>0.9</v>
      </c>
      <c r="T49" s="35">
        <v>0.1</v>
      </c>
      <c r="U49" s="35">
        <v>27.2</v>
      </c>
      <c r="V49" s="35"/>
      <c r="W49" s="35"/>
      <c r="X49" s="35"/>
      <c r="Y49" s="35">
        <v>2.8</v>
      </c>
      <c r="Z49" s="35"/>
      <c r="AA49" s="35"/>
      <c r="AB49" s="35"/>
      <c r="AC49" s="35">
        <v>0.8</v>
      </c>
      <c r="AD49" s="35">
        <v>225.7</v>
      </c>
      <c r="AE49" s="34">
        <f t="shared" si="1"/>
        <v>353</v>
      </c>
      <c r="AF49" s="21"/>
      <c r="AG49" s="36">
        <f t="shared" si="4"/>
        <v>662.8</v>
      </c>
    </row>
    <row r="50" spans="1:33" s="26" customFormat="1" ht="15" hidden="1" customHeight="1" x14ac:dyDescent="0.2">
      <c r="A50" s="52" t="s">
        <v>181</v>
      </c>
      <c r="B50" s="40"/>
      <c r="C50" s="41"/>
      <c r="D50" s="41"/>
      <c r="E50" s="41"/>
      <c r="F50" s="41"/>
      <c r="G50" s="41"/>
      <c r="H50" s="41"/>
      <c r="I50" s="41"/>
      <c r="J50" s="41"/>
      <c r="K50" s="41"/>
      <c r="L50" s="42" t="str">
        <f t="shared" ref="L50:L51" si="5">IF(SUM(B50,C50,D50,E50,F50,G50,H50,K50)=0,"",SUM(B50,C50,D50,E50,F50,G50,H50,K50))</f>
        <v/>
      </c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0" t="str">
        <f t="shared" si="1"/>
        <v/>
      </c>
      <c r="AF50" s="25"/>
      <c r="AG50" s="42"/>
    </row>
    <row r="51" spans="1:33" s="26" customFormat="1" ht="15" hidden="1" customHeight="1" collapsed="1" x14ac:dyDescent="0.2">
      <c r="A51" s="52" t="s">
        <v>69</v>
      </c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42" t="str">
        <f t="shared" si="5"/>
        <v/>
      </c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0" t="str">
        <f t="shared" si="1"/>
        <v/>
      </c>
      <c r="AF51" s="25"/>
      <c r="AG51" s="42"/>
    </row>
    <row r="52" spans="1:33" s="5" customFormat="1" ht="15" customHeight="1" collapsed="1" x14ac:dyDescent="0.2">
      <c r="A52" s="51" t="s">
        <v>61</v>
      </c>
      <c r="B52" s="31"/>
      <c r="C52" s="32"/>
      <c r="D52" s="32">
        <v>6.3</v>
      </c>
      <c r="E52" s="32"/>
      <c r="F52" s="32"/>
      <c r="G52" s="32"/>
      <c r="H52" s="32">
        <v>3.1</v>
      </c>
      <c r="I52" s="32"/>
      <c r="J52" s="32"/>
      <c r="K52" s="32"/>
      <c r="L52" s="33">
        <f t="shared" ref="L52:L81" si="6">IF(SUM(B52:K52)=0,"",SUM(B52:K52))</f>
        <v>9.4</v>
      </c>
      <c r="M52" s="32">
        <v>2.9</v>
      </c>
      <c r="N52" s="32"/>
      <c r="O52" s="32"/>
      <c r="P52" s="32"/>
      <c r="Q52" s="32">
        <v>0.1</v>
      </c>
      <c r="R52" s="32"/>
      <c r="S52" s="32">
        <v>0.3</v>
      </c>
      <c r="T52" s="32">
        <v>27.7</v>
      </c>
      <c r="U52" s="32">
        <v>7.3</v>
      </c>
      <c r="V52" s="32"/>
      <c r="W52" s="32"/>
      <c r="X52" s="32"/>
      <c r="Y52" s="32">
        <v>1.5</v>
      </c>
      <c r="Z52" s="32"/>
      <c r="AA52" s="32"/>
      <c r="AB52" s="32"/>
      <c r="AC52" s="32"/>
      <c r="AD52" s="32">
        <v>154.9</v>
      </c>
      <c r="AE52" s="31">
        <f t="shared" si="1"/>
        <v>194.7</v>
      </c>
      <c r="AF52" s="18"/>
      <c r="AG52" s="33">
        <f>SUM(L52,AE52)</f>
        <v>204.1</v>
      </c>
    </row>
    <row r="53" spans="1:33" s="26" customFormat="1" ht="15" hidden="1" customHeight="1" x14ac:dyDescent="0.2">
      <c r="A53" s="53" t="s">
        <v>72</v>
      </c>
      <c r="B53" s="43"/>
      <c r="C53" s="41"/>
      <c r="D53" s="44"/>
      <c r="E53" s="44"/>
      <c r="F53" s="44"/>
      <c r="G53" s="41"/>
      <c r="H53" s="44"/>
      <c r="I53" s="41"/>
      <c r="J53" s="41"/>
      <c r="K53" s="44"/>
      <c r="L53" s="33" t="str">
        <f t="shared" si="6"/>
        <v/>
      </c>
      <c r="M53" s="41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0" t="str">
        <f t="shared" si="1"/>
        <v/>
      </c>
      <c r="AF53" s="25"/>
      <c r="AG53" s="42"/>
    </row>
    <row r="54" spans="1:33" s="26" customFormat="1" ht="15" hidden="1" customHeight="1" x14ac:dyDescent="0.2">
      <c r="A54" s="53" t="s">
        <v>182</v>
      </c>
      <c r="B54" s="43"/>
      <c r="C54" s="41"/>
      <c r="D54" s="44"/>
      <c r="E54" s="44"/>
      <c r="F54" s="44"/>
      <c r="G54" s="41"/>
      <c r="H54" s="44"/>
      <c r="I54" s="41"/>
      <c r="J54" s="41"/>
      <c r="K54" s="44"/>
      <c r="L54" s="33" t="str">
        <f t="shared" si="6"/>
        <v/>
      </c>
      <c r="M54" s="41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0" t="str">
        <f t="shared" si="1"/>
        <v/>
      </c>
      <c r="AF54" s="25"/>
      <c r="AG54" s="42"/>
    </row>
    <row r="55" spans="1:33" s="26" customFormat="1" ht="15" hidden="1" customHeight="1" x14ac:dyDescent="0.2">
      <c r="A55" s="53" t="s">
        <v>73</v>
      </c>
      <c r="B55" s="43"/>
      <c r="C55" s="41"/>
      <c r="D55" s="44"/>
      <c r="E55" s="44"/>
      <c r="F55" s="44"/>
      <c r="G55" s="41"/>
      <c r="H55" s="44"/>
      <c r="I55" s="41"/>
      <c r="J55" s="41"/>
      <c r="K55" s="44"/>
      <c r="L55" s="33" t="str">
        <f t="shared" si="6"/>
        <v/>
      </c>
      <c r="M55" s="41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0" t="str">
        <f t="shared" si="1"/>
        <v/>
      </c>
      <c r="AF55" s="25"/>
      <c r="AG55" s="42"/>
    </row>
    <row r="56" spans="1:33" s="26" customFormat="1" ht="15" hidden="1" customHeight="1" x14ac:dyDescent="0.2">
      <c r="A56" s="53" t="s">
        <v>74</v>
      </c>
      <c r="B56" s="43"/>
      <c r="C56" s="41"/>
      <c r="D56" s="44"/>
      <c r="E56" s="44"/>
      <c r="F56" s="44"/>
      <c r="G56" s="41"/>
      <c r="H56" s="44"/>
      <c r="I56" s="41"/>
      <c r="J56" s="41"/>
      <c r="K56" s="44"/>
      <c r="L56" s="33" t="str">
        <f t="shared" si="6"/>
        <v/>
      </c>
      <c r="M56" s="41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0" t="str">
        <f t="shared" si="1"/>
        <v/>
      </c>
      <c r="AF56" s="25"/>
      <c r="AG56" s="42"/>
    </row>
    <row r="57" spans="1:33" s="5" customFormat="1" ht="15" customHeight="1" collapsed="1" x14ac:dyDescent="0.2">
      <c r="A57" s="51" t="s">
        <v>47</v>
      </c>
      <c r="B57" s="31"/>
      <c r="C57" s="32"/>
      <c r="D57" s="32"/>
      <c r="E57" s="32"/>
      <c r="F57" s="32"/>
      <c r="G57" s="32"/>
      <c r="H57" s="32"/>
      <c r="I57" s="32"/>
      <c r="J57" s="32"/>
      <c r="K57" s="32"/>
      <c r="L57" s="33" t="str">
        <f t="shared" si="6"/>
        <v/>
      </c>
      <c r="M57" s="32"/>
      <c r="N57" s="32">
        <v>212.1</v>
      </c>
      <c r="O57" s="32"/>
      <c r="P57" s="32">
        <v>2.2000000000000002</v>
      </c>
      <c r="Q57" s="32"/>
      <c r="R57" s="32">
        <v>1.6</v>
      </c>
      <c r="S57" s="32">
        <v>0</v>
      </c>
      <c r="T57" s="32">
        <v>511</v>
      </c>
      <c r="U57" s="32">
        <v>0</v>
      </c>
      <c r="V57" s="32"/>
      <c r="W57" s="32"/>
      <c r="X57" s="32"/>
      <c r="Y57" s="32"/>
      <c r="Z57" s="32"/>
      <c r="AA57" s="32"/>
      <c r="AB57" s="32"/>
      <c r="AC57" s="32"/>
      <c r="AD57" s="32"/>
      <c r="AE57" s="31">
        <f t="shared" si="1"/>
        <v>726.9</v>
      </c>
      <c r="AF57" s="18"/>
      <c r="AG57" s="33">
        <f>SUM(L57,AE57)</f>
        <v>726.9</v>
      </c>
    </row>
    <row r="58" spans="1:33" s="26" customFormat="1" ht="15" hidden="1" customHeight="1" x14ac:dyDescent="0.2">
      <c r="A58" s="52" t="s">
        <v>75</v>
      </c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33" t="str">
        <f t="shared" si="6"/>
        <v/>
      </c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0" t="str">
        <f t="shared" si="1"/>
        <v/>
      </c>
      <c r="AF58" s="25"/>
      <c r="AG58" s="42"/>
    </row>
    <row r="59" spans="1:33" s="26" customFormat="1" ht="15" hidden="1" customHeight="1" x14ac:dyDescent="0.2">
      <c r="A59" s="52" t="s">
        <v>52</v>
      </c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33" t="str">
        <f t="shared" si="6"/>
        <v/>
      </c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0" t="str">
        <f t="shared" si="1"/>
        <v/>
      </c>
      <c r="AF59" s="25"/>
      <c r="AG59" s="42"/>
    </row>
    <row r="60" spans="1:33" s="26" customFormat="1" ht="15" hidden="1" customHeight="1" x14ac:dyDescent="0.2">
      <c r="A60" s="52" t="s">
        <v>76</v>
      </c>
      <c r="B60" s="40"/>
      <c r="C60" s="41"/>
      <c r="D60" s="41"/>
      <c r="E60" s="41"/>
      <c r="F60" s="41"/>
      <c r="G60" s="41"/>
      <c r="H60" s="41"/>
      <c r="I60" s="41"/>
      <c r="J60" s="41"/>
      <c r="K60" s="41"/>
      <c r="L60" s="33" t="str">
        <f t="shared" si="6"/>
        <v/>
      </c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0" t="str">
        <f t="shared" si="1"/>
        <v/>
      </c>
      <c r="AF60" s="25"/>
      <c r="AG60" s="42"/>
    </row>
    <row r="61" spans="1:33" s="26" customFormat="1" ht="15" hidden="1" customHeight="1" collapsed="1" x14ac:dyDescent="0.2">
      <c r="A61" s="52" t="s">
        <v>79</v>
      </c>
      <c r="B61" s="40"/>
      <c r="C61" s="41"/>
      <c r="D61" s="41"/>
      <c r="E61" s="41"/>
      <c r="F61" s="41"/>
      <c r="G61" s="41"/>
      <c r="H61" s="41"/>
      <c r="I61" s="41"/>
      <c r="J61" s="41"/>
      <c r="K61" s="41"/>
      <c r="L61" s="33" t="str">
        <f t="shared" si="6"/>
        <v/>
      </c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0" t="str">
        <f t="shared" si="1"/>
        <v/>
      </c>
      <c r="AF61" s="25"/>
      <c r="AG61" s="42"/>
    </row>
    <row r="62" spans="1:33" s="5" customFormat="1" ht="15" customHeight="1" collapsed="1" x14ac:dyDescent="0.2">
      <c r="A62" s="51" t="s">
        <v>48</v>
      </c>
      <c r="B62" s="31"/>
      <c r="C62" s="32">
        <v>0.8</v>
      </c>
      <c r="D62" s="32">
        <v>58.5</v>
      </c>
      <c r="E62" s="32"/>
      <c r="F62" s="32"/>
      <c r="G62" s="32"/>
      <c r="H62" s="32">
        <v>113.2</v>
      </c>
      <c r="I62" s="32">
        <v>42.7</v>
      </c>
      <c r="J62" s="32"/>
      <c r="K62" s="32"/>
      <c r="L62" s="33">
        <f t="shared" si="6"/>
        <v>215.2</v>
      </c>
      <c r="M62" s="32">
        <v>3.8</v>
      </c>
      <c r="N62" s="32">
        <v>0.2</v>
      </c>
      <c r="O62" s="32"/>
      <c r="P62" s="32"/>
      <c r="Q62" s="32">
        <v>0.9</v>
      </c>
      <c r="R62" s="32"/>
      <c r="S62" s="32">
        <v>0.3</v>
      </c>
      <c r="T62" s="32">
        <v>6.9</v>
      </c>
      <c r="U62" s="32">
        <v>110.6</v>
      </c>
      <c r="V62" s="32">
        <v>19.8</v>
      </c>
      <c r="W62" s="32"/>
      <c r="X62" s="32"/>
      <c r="Y62" s="32">
        <v>0.1</v>
      </c>
      <c r="Z62" s="32"/>
      <c r="AA62" s="32"/>
      <c r="AB62" s="32">
        <v>0.7</v>
      </c>
      <c r="AC62" s="32"/>
      <c r="AD62" s="32">
        <v>138.9</v>
      </c>
      <c r="AE62" s="31">
        <f t="shared" si="1"/>
        <v>282.2</v>
      </c>
      <c r="AF62" s="18"/>
      <c r="AG62" s="33">
        <f>SUM(L62,AE62)</f>
        <v>497.4</v>
      </c>
    </row>
    <row r="63" spans="1:33" s="26" customFormat="1" ht="15" hidden="1" customHeight="1" x14ac:dyDescent="0.2">
      <c r="A63" s="52" t="s">
        <v>53</v>
      </c>
      <c r="B63" s="40"/>
      <c r="C63" s="41"/>
      <c r="D63" s="41"/>
      <c r="E63" s="41"/>
      <c r="F63" s="41"/>
      <c r="G63" s="41"/>
      <c r="H63" s="41"/>
      <c r="I63" s="41"/>
      <c r="J63" s="41"/>
      <c r="K63" s="41"/>
      <c r="L63" s="33" t="str">
        <f t="shared" si="6"/>
        <v/>
      </c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0" t="str">
        <f t="shared" si="1"/>
        <v/>
      </c>
      <c r="AF63" s="25"/>
      <c r="AG63" s="42"/>
    </row>
    <row r="64" spans="1:33" s="26" customFormat="1" ht="15" hidden="1" customHeight="1" x14ac:dyDescent="0.2">
      <c r="A64" s="52" t="s">
        <v>54</v>
      </c>
      <c r="B64" s="40"/>
      <c r="C64" s="41"/>
      <c r="D64" s="41"/>
      <c r="E64" s="41"/>
      <c r="F64" s="41"/>
      <c r="G64" s="41"/>
      <c r="H64" s="41"/>
      <c r="I64" s="41"/>
      <c r="J64" s="41"/>
      <c r="K64" s="41"/>
      <c r="L64" s="33" t="str">
        <f t="shared" si="6"/>
        <v/>
      </c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0" t="str">
        <f t="shared" si="1"/>
        <v/>
      </c>
      <c r="AF64" s="25"/>
      <c r="AG64" s="42"/>
    </row>
    <row r="65" spans="1:33" s="26" customFormat="1" ht="15" hidden="1" customHeight="1" x14ac:dyDescent="0.2">
      <c r="A65" s="52" t="s">
        <v>55</v>
      </c>
      <c r="B65" s="40"/>
      <c r="C65" s="41"/>
      <c r="D65" s="41"/>
      <c r="E65" s="41"/>
      <c r="F65" s="41"/>
      <c r="G65" s="41"/>
      <c r="H65" s="41"/>
      <c r="I65" s="41"/>
      <c r="J65" s="41"/>
      <c r="K65" s="41"/>
      <c r="L65" s="33" t="str">
        <f t="shared" si="6"/>
        <v/>
      </c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0" t="str">
        <f t="shared" si="1"/>
        <v/>
      </c>
      <c r="AF65" s="25"/>
      <c r="AG65" s="42"/>
    </row>
    <row r="66" spans="1:33" s="26" customFormat="1" ht="15" hidden="1" customHeight="1" x14ac:dyDescent="0.2">
      <c r="A66" s="52" t="s">
        <v>56</v>
      </c>
      <c r="B66" s="40"/>
      <c r="C66" s="41"/>
      <c r="D66" s="41"/>
      <c r="E66" s="41"/>
      <c r="F66" s="41"/>
      <c r="G66" s="41"/>
      <c r="H66" s="41"/>
      <c r="I66" s="41"/>
      <c r="J66" s="41"/>
      <c r="K66" s="41"/>
      <c r="L66" s="33" t="str">
        <f t="shared" si="6"/>
        <v/>
      </c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0" t="str">
        <f t="shared" si="1"/>
        <v/>
      </c>
      <c r="AF66" s="25"/>
      <c r="AG66" s="42"/>
    </row>
    <row r="67" spans="1:33" s="26" customFormat="1" ht="15" hidden="1" customHeight="1" x14ac:dyDescent="0.2">
      <c r="A67" s="52" t="s">
        <v>77</v>
      </c>
      <c r="B67" s="40"/>
      <c r="C67" s="41"/>
      <c r="D67" s="41"/>
      <c r="E67" s="41"/>
      <c r="F67" s="41"/>
      <c r="G67" s="41"/>
      <c r="H67" s="41"/>
      <c r="I67" s="41"/>
      <c r="J67" s="41"/>
      <c r="K67" s="41"/>
      <c r="L67" s="33" t="str">
        <f t="shared" si="6"/>
        <v/>
      </c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0" t="str">
        <f t="shared" si="1"/>
        <v/>
      </c>
      <c r="AF67" s="25"/>
      <c r="AG67" s="42"/>
    </row>
    <row r="68" spans="1:33" s="26" customFormat="1" ht="15" hidden="1" customHeight="1" x14ac:dyDescent="0.2">
      <c r="A68" s="52" t="s">
        <v>57</v>
      </c>
      <c r="B68" s="40"/>
      <c r="C68" s="41"/>
      <c r="D68" s="41"/>
      <c r="E68" s="41"/>
      <c r="F68" s="41"/>
      <c r="G68" s="41"/>
      <c r="H68" s="41"/>
      <c r="I68" s="41"/>
      <c r="J68" s="41"/>
      <c r="K68" s="41"/>
      <c r="L68" s="33" t="str">
        <f t="shared" si="6"/>
        <v/>
      </c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0" t="str">
        <f t="shared" si="1"/>
        <v/>
      </c>
      <c r="AF68" s="25"/>
      <c r="AG68" s="42"/>
    </row>
    <row r="69" spans="1:33" s="26" customFormat="1" ht="15" hidden="1" customHeight="1" x14ac:dyDescent="0.2">
      <c r="A69" s="52" t="s">
        <v>58</v>
      </c>
      <c r="B69" s="40"/>
      <c r="C69" s="41"/>
      <c r="D69" s="41"/>
      <c r="E69" s="41"/>
      <c r="F69" s="41"/>
      <c r="G69" s="41"/>
      <c r="H69" s="41"/>
      <c r="I69" s="41"/>
      <c r="J69" s="41"/>
      <c r="K69" s="41"/>
      <c r="L69" s="33" t="str">
        <f t="shared" si="6"/>
        <v/>
      </c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0" t="str">
        <f t="shared" si="1"/>
        <v/>
      </c>
      <c r="AF69" s="25"/>
      <c r="AG69" s="42"/>
    </row>
    <row r="70" spans="1:33" s="26" customFormat="1" ht="15" hidden="1" customHeight="1" x14ac:dyDescent="0.2">
      <c r="A70" s="52" t="s">
        <v>59</v>
      </c>
      <c r="B70" s="40"/>
      <c r="C70" s="41"/>
      <c r="D70" s="41"/>
      <c r="E70" s="41"/>
      <c r="F70" s="41"/>
      <c r="G70" s="41"/>
      <c r="H70" s="41"/>
      <c r="I70" s="41"/>
      <c r="J70" s="41"/>
      <c r="K70" s="41"/>
      <c r="L70" s="33" t="str">
        <f t="shared" si="6"/>
        <v/>
      </c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0" t="str">
        <f t="shared" si="1"/>
        <v/>
      </c>
      <c r="AF70" s="25"/>
      <c r="AG70" s="42"/>
    </row>
    <row r="71" spans="1:33" s="26" customFormat="1" ht="15" hidden="1" customHeight="1" x14ac:dyDescent="0.2">
      <c r="A71" s="52" t="s">
        <v>81</v>
      </c>
      <c r="B71" s="40"/>
      <c r="C71" s="41"/>
      <c r="D71" s="41"/>
      <c r="E71" s="41"/>
      <c r="F71" s="41"/>
      <c r="G71" s="41"/>
      <c r="H71" s="41"/>
      <c r="I71" s="41"/>
      <c r="J71" s="41"/>
      <c r="K71" s="41"/>
      <c r="L71" s="33" t="str">
        <f t="shared" si="6"/>
        <v/>
      </c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0" t="str">
        <f t="shared" si="1"/>
        <v/>
      </c>
      <c r="AF71" s="25"/>
      <c r="AG71" s="42"/>
    </row>
    <row r="72" spans="1:33" s="26" customFormat="1" ht="15" hidden="1" customHeight="1" x14ac:dyDescent="0.2">
      <c r="A72" s="52" t="s">
        <v>78</v>
      </c>
      <c r="B72" s="40"/>
      <c r="C72" s="41"/>
      <c r="D72" s="41"/>
      <c r="E72" s="41"/>
      <c r="F72" s="41"/>
      <c r="G72" s="41"/>
      <c r="H72" s="41"/>
      <c r="I72" s="41"/>
      <c r="J72" s="41"/>
      <c r="K72" s="41"/>
      <c r="L72" s="33" t="str">
        <f t="shared" si="6"/>
        <v/>
      </c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0" t="str">
        <f t="shared" si="1"/>
        <v/>
      </c>
      <c r="AF72" s="25"/>
      <c r="AG72" s="42"/>
    </row>
    <row r="73" spans="1:33" s="26" customFormat="1" ht="15" hidden="1" customHeight="1" x14ac:dyDescent="0.2">
      <c r="A73" s="53" t="s">
        <v>71</v>
      </c>
      <c r="B73" s="43"/>
      <c r="C73" s="41"/>
      <c r="D73" s="44"/>
      <c r="E73" s="44"/>
      <c r="F73" s="44"/>
      <c r="G73" s="41"/>
      <c r="H73" s="44"/>
      <c r="I73" s="41"/>
      <c r="J73" s="41"/>
      <c r="K73" s="44"/>
      <c r="L73" s="33" t="str">
        <f t="shared" si="6"/>
        <v/>
      </c>
      <c r="M73" s="41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0" t="str">
        <f t="shared" si="1"/>
        <v/>
      </c>
      <c r="AF73" s="25"/>
      <c r="AG73" s="42"/>
    </row>
    <row r="74" spans="1:33" s="26" customFormat="1" ht="15" hidden="1" customHeight="1" collapsed="1" x14ac:dyDescent="0.2">
      <c r="A74" s="52" t="s">
        <v>80</v>
      </c>
      <c r="B74" s="40"/>
      <c r="C74" s="41"/>
      <c r="D74" s="41"/>
      <c r="E74" s="41"/>
      <c r="F74" s="41"/>
      <c r="G74" s="41"/>
      <c r="H74" s="41"/>
      <c r="I74" s="41"/>
      <c r="J74" s="41"/>
      <c r="K74" s="41"/>
      <c r="L74" s="33" t="str">
        <f t="shared" si="6"/>
        <v/>
      </c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0" t="str">
        <f t="shared" si="1"/>
        <v/>
      </c>
      <c r="AF74" s="25"/>
      <c r="AG74" s="42"/>
    </row>
    <row r="75" spans="1:33" s="5" customFormat="1" ht="11.25" customHeight="1" collapsed="1" x14ac:dyDescent="0.2">
      <c r="A75" s="54" t="s">
        <v>188</v>
      </c>
      <c r="B75" s="31"/>
      <c r="C75" s="32"/>
      <c r="D75" s="32"/>
      <c r="E75" s="32"/>
      <c r="F75" s="32"/>
      <c r="G75" s="32"/>
      <c r="H75" s="32"/>
      <c r="I75" s="32"/>
      <c r="J75" s="32"/>
      <c r="K75" s="32"/>
      <c r="L75" s="33" t="str">
        <f t="shared" si="6"/>
        <v/>
      </c>
      <c r="M75" s="32"/>
      <c r="N75" s="32">
        <v>7.3</v>
      </c>
      <c r="O75" s="32"/>
      <c r="P75" s="32"/>
      <c r="Q75" s="32"/>
      <c r="R75" s="32"/>
      <c r="S75" s="32">
        <v>0.3</v>
      </c>
      <c r="T75" s="32">
        <v>168.6</v>
      </c>
      <c r="U75" s="32"/>
      <c r="V75" s="32"/>
      <c r="W75" s="32"/>
      <c r="X75" s="32"/>
      <c r="Y75" s="32"/>
      <c r="Z75" s="32"/>
      <c r="AA75" s="32"/>
      <c r="AB75" s="32"/>
      <c r="AC75" s="32"/>
      <c r="AD75" s="32">
        <v>18.8</v>
      </c>
      <c r="AE75" s="31">
        <f>IF(SUM(M75:AD75)=0,"",SUM(M75:AD75))</f>
        <v>195</v>
      </c>
      <c r="AF75" s="18"/>
      <c r="AG75" s="33">
        <f>SUM(L75,AE75)</f>
        <v>195</v>
      </c>
    </row>
    <row r="76" spans="1:33" s="5" customFormat="1" ht="1.5" hidden="1" customHeight="1" x14ac:dyDescent="0.2">
      <c r="A76" s="52" t="s">
        <v>189</v>
      </c>
      <c r="B76" s="89"/>
      <c r="C76" s="90"/>
      <c r="D76" s="90"/>
      <c r="E76" s="90"/>
      <c r="F76" s="90"/>
      <c r="G76" s="90"/>
      <c r="H76" s="90"/>
      <c r="I76" s="90"/>
      <c r="J76" s="90"/>
      <c r="K76" s="90"/>
      <c r="L76" s="91" t="str">
        <f>IF(SUM(B76,C76,D76,E76,F76,G76,H76,K76)=0,"",SUM(B76,C76,D76,E76,F76,G76,H76,K76))</f>
        <v/>
      </c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0"/>
      <c r="Z76" s="90"/>
      <c r="AA76" s="90"/>
      <c r="AB76" s="90"/>
      <c r="AC76" s="90"/>
      <c r="AD76" s="90"/>
      <c r="AE76" s="89" t="str">
        <f>IF(SUM(M76:AD76)=0,"",SUM(M76:AD76))</f>
        <v/>
      </c>
      <c r="AF76" s="92"/>
      <c r="AG76" s="93"/>
    </row>
    <row r="77" spans="1:33" s="5" customFormat="1" ht="15" hidden="1" customHeight="1" x14ac:dyDescent="0.2">
      <c r="A77" s="94" t="s">
        <v>190</v>
      </c>
      <c r="B77" s="89"/>
      <c r="C77" s="90"/>
      <c r="D77" s="90"/>
      <c r="E77" s="90"/>
      <c r="F77" s="90"/>
      <c r="G77" s="90"/>
      <c r="H77" s="90"/>
      <c r="I77" s="90"/>
      <c r="J77" s="90"/>
      <c r="K77" s="90"/>
      <c r="L77" s="91" t="str">
        <f>IF(SUM(B77,C77,D77,E77,F77,G77,H77,K77)=0,"",SUM(B77,C77,D77,E77,F77,G77,H77,K77))</f>
        <v/>
      </c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  <c r="AA77" s="90"/>
      <c r="AB77" s="90"/>
      <c r="AC77" s="90"/>
      <c r="AD77" s="90"/>
      <c r="AE77" s="89" t="str">
        <f>IF(SUM(M77:AD77)=0,"",SUM(M77:AD77))</f>
        <v/>
      </c>
      <c r="AF77" s="92"/>
      <c r="AG77" s="93"/>
    </row>
    <row r="78" spans="1:33" s="5" customFormat="1" ht="15" hidden="1" customHeight="1" x14ac:dyDescent="0.2">
      <c r="A78" s="94" t="s">
        <v>191</v>
      </c>
      <c r="B78" s="89"/>
      <c r="C78" s="90"/>
      <c r="D78" s="90"/>
      <c r="E78" s="90"/>
      <c r="F78" s="90"/>
      <c r="G78" s="90"/>
      <c r="H78" s="90"/>
      <c r="I78" s="90"/>
      <c r="J78" s="90"/>
      <c r="K78" s="90"/>
      <c r="L78" s="91" t="str">
        <f>IF(SUM(B78,C78,D78,E78,F78,G78,H78,K78)=0,"",SUM(B78,C78,D78,E78,F78,G78,H78,K78))</f>
        <v/>
      </c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  <c r="Y78" s="90"/>
      <c r="Z78" s="90"/>
      <c r="AA78" s="90"/>
      <c r="AB78" s="90"/>
      <c r="AC78" s="90"/>
      <c r="AD78" s="90"/>
      <c r="AE78" s="89" t="str">
        <f>IF(SUM(M78:AD78)=0,"",SUM(M78:AD78))</f>
        <v/>
      </c>
      <c r="AF78" s="92"/>
      <c r="AG78" s="93"/>
    </row>
    <row r="79" spans="1:33" s="26" customFormat="1" ht="0.75" hidden="1" customHeight="1" x14ac:dyDescent="0.2">
      <c r="A79" s="52" t="s">
        <v>192</v>
      </c>
      <c r="B79" s="40"/>
      <c r="C79" s="41"/>
      <c r="D79" s="41"/>
      <c r="E79" s="41"/>
      <c r="F79" s="41"/>
      <c r="G79" s="41"/>
      <c r="H79" s="41"/>
      <c r="I79" s="41"/>
      <c r="J79" s="41"/>
      <c r="K79" s="41"/>
      <c r="L79" s="33" t="str">
        <f t="shared" si="6"/>
        <v/>
      </c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0" t="str">
        <f t="shared" si="1"/>
        <v/>
      </c>
      <c r="AF79" s="25"/>
      <c r="AG79" s="42"/>
    </row>
    <row r="80" spans="1:33" s="26" customFormat="1" ht="13.5" hidden="1" customHeight="1" x14ac:dyDescent="0.2">
      <c r="A80" s="52" t="s">
        <v>60</v>
      </c>
      <c r="B80" s="40"/>
      <c r="C80" s="41"/>
      <c r="D80" s="41"/>
      <c r="E80" s="41"/>
      <c r="F80" s="41"/>
      <c r="G80" s="41"/>
      <c r="H80" s="41"/>
      <c r="I80" s="41"/>
      <c r="J80" s="41"/>
      <c r="K80" s="41"/>
      <c r="L80" s="33" t="str">
        <f t="shared" si="6"/>
        <v/>
      </c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0" t="str">
        <f t="shared" si="1"/>
        <v/>
      </c>
      <c r="AF80" s="25"/>
      <c r="AG80" s="42"/>
    </row>
    <row r="81" spans="1:33" s="5" customFormat="1" ht="15" customHeight="1" collapsed="1" x14ac:dyDescent="0.2">
      <c r="A81" s="55" t="s">
        <v>49</v>
      </c>
      <c r="B81" s="56"/>
      <c r="C81" s="57"/>
      <c r="D81" s="57"/>
      <c r="E81" s="57"/>
      <c r="F81" s="57"/>
      <c r="G81" s="57"/>
      <c r="H81" s="57"/>
      <c r="I81" s="57"/>
      <c r="J81" s="57"/>
      <c r="K81" s="57"/>
      <c r="L81" s="38" t="str">
        <f t="shared" si="6"/>
        <v/>
      </c>
      <c r="M81" s="57"/>
      <c r="N81" s="57">
        <v>1.6</v>
      </c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6">
        <f t="shared" si="1"/>
        <v>1.6</v>
      </c>
      <c r="AF81" s="58"/>
      <c r="AG81" s="38">
        <f>SUM(L81,AE81)</f>
        <v>1.6</v>
      </c>
    </row>
  </sheetData>
  <mergeCells count="14">
    <mergeCell ref="AA4:AA5"/>
    <mergeCell ref="AE4:AE5"/>
    <mergeCell ref="B3:L3"/>
    <mergeCell ref="M3:AE3"/>
    <mergeCell ref="AF3:AF5"/>
    <mergeCell ref="B4:B5"/>
    <mergeCell ref="F4:F5"/>
    <mergeCell ref="G4:G5"/>
    <mergeCell ref="H4:H5"/>
    <mergeCell ref="L4:L5"/>
    <mergeCell ref="M4:M5"/>
    <mergeCell ref="Z4:Z5"/>
    <mergeCell ref="T4:T5"/>
    <mergeCell ref="U4:U5"/>
  </mergeCells>
  <pageMargins left="0.7" right="0.7" top="0.75" bottom="0.75" header="0.3" footer="0.3"/>
  <ignoredErrors>
    <ignoredError sqref="AG43 L7:L33 L79:L81 L43:L75" calculatedColumn="1"/>
  </ignoredErrors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IT81"/>
  <sheetViews>
    <sheetView showGridLines="0" workbookViewId="0">
      <pane xSplit="1" ySplit="5" topLeftCell="B6" activePane="bottomRight" state="frozen"/>
      <selection sqref="A1:D4"/>
      <selection pane="topRight" sqref="A1:D4"/>
      <selection pane="bottomLeft" sqref="A1:D4"/>
      <selection pane="bottomRight"/>
    </sheetView>
  </sheetViews>
  <sheetFormatPr baseColWidth="10" defaultColWidth="13.85546875" defaultRowHeight="15" outlineLevelRow="1" x14ac:dyDescent="0.2"/>
  <cols>
    <col min="1" max="1" width="33.7109375" style="13" customWidth="1"/>
    <col min="2" max="5" width="8.7109375" style="9" customWidth="1"/>
    <col min="6" max="7" width="8.7109375" style="9" hidden="1" customWidth="1"/>
    <col min="8" max="9" width="8.7109375" style="9" customWidth="1"/>
    <col min="10" max="10" width="10.85546875" style="9" hidden="1" customWidth="1"/>
    <col min="11" max="11" width="8.7109375" style="9" hidden="1" customWidth="1"/>
    <col min="12" max="12" width="9.7109375" customWidth="1"/>
    <col min="13" max="21" width="8.7109375" style="9" customWidth="1"/>
    <col min="22" max="23" width="9.7109375" style="9" customWidth="1"/>
    <col min="24" max="25" width="8.7109375" style="9" customWidth="1"/>
    <col min="26" max="27" width="9.7109375" style="9" hidden="1" customWidth="1"/>
    <col min="28" max="28" width="9.7109375" style="9" customWidth="1"/>
    <col min="29" max="30" width="8.7109375" style="9" customWidth="1"/>
    <col min="31" max="34" width="9.7109375" style="9" customWidth="1"/>
    <col min="35" max="35" width="13.85546875" style="4" customWidth="1"/>
    <col min="36" max="51" width="6.140625" style="4" customWidth="1"/>
    <col min="52" max="16384" width="13.85546875" style="4"/>
  </cols>
  <sheetData>
    <row r="1" spans="1:54" s="2" customFormat="1" ht="18" customHeight="1" x14ac:dyDescent="0.2">
      <c r="A1" s="1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54" ht="15" customHeight="1" x14ac:dyDescent="0.2">
      <c r="A2" s="1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0"/>
      <c r="P2" s="3"/>
      <c r="Q2" s="3"/>
      <c r="R2" s="3"/>
      <c r="S2" s="3"/>
      <c r="T2" s="3"/>
      <c r="U2" s="3"/>
      <c r="V2" s="3"/>
      <c r="W2" s="3"/>
      <c r="X2" s="3"/>
      <c r="Y2" s="10"/>
      <c r="Z2" s="3"/>
      <c r="AA2" s="3"/>
      <c r="AB2" s="3"/>
      <c r="AC2" s="3"/>
      <c r="AD2" s="3"/>
      <c r="AE2" s="3"/>
      <c r="AF2" s="3"/>
      <c r="AG2" s="3"/>
      <c r="AH2" s="4"/>
    </row>
    <row r="3" spans="1:54" s="5" customFormat="1" ht="15" customHeight="1" x14ac:dyDescent="0.2">
      <c r="A3" s="14" t="s">
        <v>40</v>
      </c>
      <c r="B3" s="107" t="s">
        <v>39</v>
      </c>
      <c r="C3" s="108"/>
      <c r="D3" s="108"/>
      <c r="E3" s="108"/>
      <c r="F3" s="108"/>
      <c r="G3" s="108"/>
      <c r="H3" s="108"/>
      <c r="I3" s="108"/>
      <c r="J3" s="108"/>
      <c r="K3" s="108"/>
      <c r="L3" s="109"/>
      <c r="M3" s="110" t="s">
        <v>198</v>
      </c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1"/>
      <c r="AF3" s="112" t="s">
        <v>84</v>
      </c>
      <c r="AG3" s="16"/>
    </row>
    <row r="4" spans="1:54" s="5" customFormat="1" ht="15" customHeight="1" x14ac:dyDescent="0.2">
      <c r="A4" s="15" t="s">
        <v>152</v>
      </c>
      <c r="B4" s="114" t="s">
        <v>16</v>
      </c>
      <c r="C4" s="70" t="s">
        <v>23</v>
      </c>
      <c r="D4" s="70" t="s">
        <v>17</v>
      </c>
      <c r="E4" s="70" t="s">
        <v>19</v>
      </c>
      <c r="F4" s="116" t="s">
        <v>63</v>
      </c>
      <c r="G4" s="116" t="s">
        <v>64</v>
      </c>
      <c r="H4" s="116" t="s">
        <v>20</v>
      </c>
      <c r="I4" s="95" t="s">
        <v>21</v>
      </c>
      <c r="J4" s="95" t="s">
        <v>68</v>
      </c>
      <c r="K4" s="95" t="s">
        <v>21</v>
      </c>
      <c r="L4" s="105" t="s">
        <v>38</v>
      </c>
      <c r="M4" s="118" t="s">
        <v>62</v>
      </c>
      <c r="N4" s="73" t="s">
        <v>126</v>
      </c>
      <c r="O4" s="74" t="s">
        <v>25</v>
      </c>
      <c r="P4" s="74" t="s">
        <v>126</v>
      </c>
      <c r="Q4" s="74" t="s">
        <v>28</v>
      </c>
      <c r="R4" s="74" t="s">
        <v>29</v>
      </c>
      <c r="S4" s="74" t="s">
        <v>170</v>
      </c>
      <c r="T4" s="103" t="s">
        <v>171</v>
      </c>
      <c r="U4" s="103" t="s">
        <v>172</v>
      </c>
      <c r="V4" s="74" t="s">
        <v>66</v>
      </c>
      <c r="W4" s="74" t="s">
        <v>31</v>
      </c>
      <c r="X4" s="74" t="s">
        <v>17</v>
      </c>
      <c r="Y4" s="74" t="s">
        <v>17</v>
      </c>
      <c r="Z4" s="103" t="s">
        <v>65</v>
      </c>
      <c r="AA4" s="103" t="s">
        <v>173</v>
      </c>
      <c r="AB4" s="75" t="s">
        <v>67</v>
      </c>
      <c r="AC4" s="74" t="s">
        <v>23</v>
      </c>
      <c r="AD4" s="73" t="s">
        <v>35</v>
      </c>
      <c r="AE4" s="105" t="s">
        <v>38</v>
      </c>
      <c r="AF4" s="113"/>
      <c r="AG4" s="72" t="s">
        <v>38</v>
      </c>
    </row>
    <row r="5" spans="1:54" s="5" customFormat="1" ht="15" customHeight="1" x14ac:dyDescent="0.2">
      <c r="A5" s="46" t="s">
        <v>15</v>
      </c>
      <c r="B5" s="115"/>
      <c r="C5" s="47" t="s">
        <v>24</v>
      </c>
      <c r="D5" s="47" t="s">
        <v>18</v>
      </c>
      <c r="E5" s="47" t="s">
        <v>123</v>
      </c>
      <c r="F5" s="117"/>
      <c r="G5" s="117"/>
      <c r="H5" s="117"/>
      <c r="I5" s="47" t="s">
        <v>22</v>
      </c>
      <c r="J5" s="47" t="s">
        <v>122</v>
      </c>
      <c r="K5" s="96" t="s">
        <v>187</v>
      </c>
      <c r="L5" s="106"/>
      <c r="M5" s="119"/>
      <c r="N5" s="76" t="s">
        <v>37</v>
      </c>
      <c r="O5" s="77" t="s">
        <v>26</v>
      </c>
      <c r="P5" s="77" t="s">
        <v>27</v>
      </c>
      <c r="Q5" s="77" t="s">
        <v>1</v>
      </c>
      <c r="R5" s="77" t="s">
        <v>2</v>
      </c>
      <c r="S5" s="77" t="s">
        <v>30</v>
      </c>
      <c r="T5" s="104"/>
      <c r="U5" s="104"/>
      <c r="V5" s="77" t="s">
        <v>16</v>
      </c>
      <c r="W5" s="77" t="s">
        <v>70</v>
      </c>
      <c r="X5" s="77" t="s">
        <v>32</v>
      </c>
      <c r="Y5" s="77" t="s">
        <v>33</v>
      </c>
      <c r="Z5" s="104"/>
      <c r="AA5" s="104"/>
      <c r="AB5" s="78" t="s">
        <v>23</v>
      </c>
      <c r="AC5" s="77" t="s">
        <v>34</v>
      </c>
      <c r="AD5" s="79" t="s">
        <v>36</v>
      </c>
      <c r="AE5" s="106"/>
      <c r="AF5" s="113"/>
      <c r="AG5" s="49"/>
    </row>
    <row r="6" spans="1:54" s="5" customFormat="1" ht="9" hidden="1" customHeight="1" x14ac:dyDescent="0.2">
      <c r="A6" s="30" t="s">
        <v>83</v>
      </c>
      <c r="B6" s="27" t="s">
        <v>85</v>
      </c>
      <c r="C6" s="28" t="s">
        <v>86</v>
      </c>
      <c r="D6" s="28" t="s">
        <v>87</v>
      </c>
      <c r="E6" s="28" t="s">
        <v>88</v>
      </c>
      <c r="F6" s="28" t="s">
        <v>89</v>
      </c>
      <c r="G6" s="28" t="s">
        <v>93</v>
      </c>
      <c r="H6" s="28" t="s">
        <v>114</v>
      </c>
      <c r="I6" s="28" t="s">
        <v>90</v>
      </c>
      <c r="J6" s="28" t="s">
        <v>91</v>
      </c>
      <c r="K6" s="28" t="s">
        <v>193</v>
      </c>
      <c r="L6" s="29" t="s">
        <v>92</v>
      </c>
      <c r="M6" s="28" t="s">
        <v>62</v>
      </c>
      <c r="N6" s="28" t="s">
        <v>96</v>
      </c>
      <c r="O6" s="28" t="s">
        <v>94</v>
      </c>
      <c r="P6" s="28" t="s">
        <v>95</v>
      </c>
      <c r="Q6" s="28" t="s">
        <v>97</v>
      </c>
      <c r="R6" s="28" t="s">
        <v>99</v>
      </c>
      <c r="S6" s="28" t="s">
        <v>100</v>
      </c>
      <c r="T6" s="28" t="s">
        <v>101</v>
      </c>
      <c r="U6" s="28" t="s">
        <v>102</v>
      </c>
      <c r="V6" s="28" t="s">
        <v>103</v>
      </c>
      <c r="W6" s="28" t="s">
        <v>104</v>
      </c>
      <c r="X6" s="28" t="s">
        <v>105</v>
      </c>
      <c r="Y6" s="28" t="s">
        <v>106</v>
      </c>
      <c r="Z6" s="28" t="s">
        <v>107</v>
      </c>
      <c r="AA6" s="28" t="s">
        <v>108</v>
      </c>
      <c r="AB6" s="28" t="s">
        <v>109</v>
      </c>
      <c r="AC6" s="28" t="s">
        <v>110</v>
      </c>
      <c r="AD6" s="28" t="s">
        <v>111</v>
      </c>
      <c r="AE6" s="29" t="s">
        <v>98</v>
      </c>
      <c r="AF6" s="29" t="s">
        <v>112</v>
      </c>
      <c r="AG6" s="29" t="s">
        <v>113</v>
      </c>
    </row>
    <row r="7" spans="1:54" s="6" customFormat="1" ht="15" customHeight="1" x14ac:dyDescent="0.2">
      <c r="A7" s="50" t="s">
        <v>3</v>
      </c>
      <c r="B7" s="31"/>
      <c r="C7" s="32"/>
      <c r="D7" s="32"/>
      <c r="E7" s="32">
        <v>831.7</v>
      </c>
      <c r="F7" s="32"/>
      <c r="G7" s="32"/>
      <c r="H7" s="32">
        <v>444.7</v>
      </c>
      <c r="I7" s="32">
        <v>43.6</v>
      </c>
      <c r="J7" s="32"/>
      <c r="K7" s="32"/>
      <c r="L7" s="33">
        <f>IF(SUM(B7:K7)=0,"",SUM(B7:K7))</f>
        <v>1320</v>
      </c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22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</row>
    <row r="8" spans="1:54" s="6" customFormat="1" ht="15" customHeight="1" x14ac:dyDescent="0.2">
      <c r="A8" s="51" t="s">
        <v>4</v>
      </c>
      <c r="B8" s="31">
        <v>2066.6999999999998</v>
      </c>
      <c r="C8" s="32">
        <v>0.9</v>
      </c>
      <c r="D8" s="32">
        <v>89.3</v>
      </c>
      <c r="E8" s="32"/>
      <c r="F8" s="32"/>
      <c r="G8" s="32"/>
      <c r="H8" s="32"/>
      <c r="I8" s="32"/>
      <c r="J8" s="32"/>
      <c r="K8" s="32"/>
      <c r="L8" s="33">
        <f t="shared" ref="L8:L33" si="0">IF(SUM(B8:K8)=0,"",SUM(B8:K8))</f>
        <v>2156.9</v>
      </c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22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</row>
    <row r="9" spans="1:54" s="6" customFormat="1" ht="15" customHeight="1" x14ac:dyDescent="0.2">
      <c r="A9" s="51" t="s">
        <v>5</v>
      </c>
      <c r="B9" s="31"/>
      <c r="C9" s="32"/>
      <c r="D9" s="32"/>
      <c r="E9" s="32"/>
      <c r="F9" s="32"/>
      <c r="G9" s="32"/>
      <c r="H9" s="32"/>
      <c r="I9" s="32"/>
      <c r="J9" s="32"/>
      <c r="K9" s="32"/>
      <c r="L9" s="33" t="str">
        <f t="shared" si="0"/>
        <v/>
      </c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22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</row>
    <row r="10" spans="1:54" s="6" customFormat="1" ht="15" customHeight="1" x14ac:dyDescent="0.2">
      <c r="A10" s="51" t="s">
        <v>6</v>
      </c>
      <c r="B10" s="31"/>
      <c r="C10" s="32"/>
      <c r="D10" s="32">
        <v>-10.9</v>
      </c>
      <c r="E10" s="32"/>
      <c r="F10" s="32"/>
      <c r="G10" s="32"/>
      <c r="H10" s="32"/>
      <c r="I10" s="32"/>
      <c r="J10" s="32"/>
      <c r="K10" s="32"/>
      <c r="L10" s="33">
        <f t="shared" si="0"/>
        <v>-10.9</v>
      </c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22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</row>
    <row r="11" spans="1:54" s="6" customFormat="1" ht="15" customHeight="1" x14ac:dyDescent="0.2">
      <c r="A11" s="51" t="s">
        <v>7</v>
      </c>
      <c r="B11" s="31">
        <v>100.7</v>
      </c>
      <c r="C11" s="32"/>
      <c r="D11" s="32"/>
      <c r="E11" s="32"/>
      <c r="F11" s="32"/>
      <c r="G11" s="32"/>
      <c r="H11" s="32"/>
      <c r="I11" s="32"/>
      <c r="J11" s="32"/>
      <c r="K11" s="32"/>
      <c r="L11" s="33">
        <f t="shared" si="0"/>
        <v>100.7</v>
      </c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22"/>
      <c r="AH11" s="7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</row>
    <row r="12" spans="1:54" s="6" customFormat="1" ht="15" customHeight="1" x14ac:dyDescent="0.2">
      <c r="A12" s="51" t="s">
        <v>8</v>
      </c>
      <c r="B12" s="31"/>
      <c r="C12" s="32"/>
      <c r="D12" s="32"/>
      <c r="E12" s="32">
        <v>-184.5</v>
      </c>
      <c r="F12" s="32"/>
      <c r="G12" s="32"/>
      <c r="H12" s="32"/>
      <c r="I12" s="32"/>
      <c r="J12" s="32"/>
      <c r="K12" s="32"/>
      <c r="L12" s="33">
        <f t="shared" si="0"/>
        <v>-184.5</v>
      </c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22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</row>
    <row r="13" spans="1:54" s="5" customFormat="1" ht="15" customHeight="1" x14ac:dyDescent="0.2">
      <c r="A13" s="51" t="s">
        <v>9</v>
      </c>
      <c r="B13" s="31"/>
      <c r="C13" s="32"/>
      <c r="D13" s="32"/>
      <c r="E13" s="32"/>
      <c r="F13" s="32"/>
      <c r="G13" s="32"/>
      <c r="H13" s="32"/>
      <c r="I13" s="32"/>
      <c r="J13" s="32"/>
      <c r="K13" s="32"/>
      <c r="L13" s="33" t="str">
        <f t="shared" si="0"/>
        <v/>
      </c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22"/>
    </row>
    <row r="14" spans="1:54" s="5" customFormat="1" ht="15" customHeight="1" x14ac:dyDescent="0.2">
      <c r="A14" s="51" t="s">
        <v>10</v>
      </c>
      <c r="B14" s="31">
        <v>2167.4</v>
      </c>
      <c r="C14" s="32">
        <v>0.9</v>
      </c>
      <c r="D14" s="32">
        <v>78.400000000000006</v>
      </c>
      <c r="E14" s="32">
        <v>647.20000000000005</v>
      </c>
      <c r="F14" s="32"/>
      <c r="G14" s="32"/>
      <c r="H14" s="32">
        <v>444.7</v>
      </c>
      <c r="I14" s="32">
        <v>43.6</v>
      </c>
      <c r="J14" s="32"/>
      <c r="K14" s="32"/>
      <c r="L14" s="33">
        <f t="shared" si="0"/>
        <v>3382.2000000000003</v>
      </c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22"/>
      <c r="AI14" s="8"/>
    </row>
    <row r="15" spans="1:54" s="5" customFormat="1" ht="15" customHeight="1" x14ac:dyDescent="0.2">
      <c r="A15" s="50" t="s">
        <v>11</v>
      </c>
      <c r="B15" s="34">
        <v>-2167.4</v>
      </c>
      <c r="C15" s="35"/>
      <c r="D15" s="35"/>
      <c r="E15" s="35"/>
      <c r="F15" s="35"/>
      <c r="G15" s="35"/>
      <c r="H15" s="35"/>
      <c r="I15" s="35"/>
      <c r="J15" s="35"/>
      <c r="K15" s="35"/>
      <c r="L15" s="36">
        <f t="shared" si="0"/>
        <v>-2167.4</v>
      </c>
      <c r="M15" s="35">
        <v>99.4</v>
      </c>
      <c r="N15" s="35">
        <v>469.4</v>
      </c>
      <c r="O15" s="35"/>
      <c r="P15" s="35">
        <v>0.2</v>
      </c>
      <c r="Q15" s="35">
        <v>9.1999999999999993</v>
      </c>
      <c r="R15" s="35">
        <v>42.7</v>
      </c>
      <c r="S15" s="35">
        <v>16.399999999999999</v>
      </c>
      <c r="T15" s="35">
        <v>809.5</v>
      </c>
      <c r="U15" s="35">
        <v>486.8</v>
      </c>
      <c r="V15" s="35">
        <v>29.7</v>
      </c>
      <c r="W15" s="35">
        <v>12.6</v>
      </c>
      <c r="X15" s="35">
        <v>72.599999999999994</v>
      </c>
      <c r="Y15" s="35"/>
      <c r="Z15" s="35"/>
      <c r="AA15" s="35"/>
      <c r="AB15" s="35"/>
      <c r="AC15" s="35"/>
      <c r="AD15" s="35"/>
      <c r="AE15" s="34">
        <f t="shared" ref="AE15:AE81" si="1">IF(SUM(M15:AD15)=0,"",SUM(M15:AD15))</f>
        <v>2048.5</v>
      </c>
      <c r="AF15" s="34">
        <f>IF(SUM(L15,AE15)=0,"",SUM(L15,AE15))</f>
        <v>-118.90000000000009</v>
      </c>
      <c r="AG15" s="23"/>
      <c r="AI15" s="8"/>
    </row>
    <row r="16" spans="1:54" s="5" customFormat="1" ht="15" customHeight="1" collapsed="1" x14ac:dyDescent="0.2">
      <c r="A16" s="51" t="s">
        <v>124</v>
      </c>
      <c r="B16" s="31"/>
      <c r="C16" s="32"/>
      <c r="D16" s="32"/>
      <c r="E16" s="32">
        <v>-647.20000000000005</v>
      </c>
      <c r="F16" s="32"/>
      <c r="G16" s="32"/>
      <c r="H16" s="32"/>
      <c r="I16" s="32"/>
      <c r="J16" s="32"/>
      <c r="K16" s="32"/>
      <c r="L16" s="33">
        <f t="shared" si="0"/>
        <v>-647.20000000000005</v>
      </c>
      <c r="M16" s="32"/>
      <c r="N16" s="32"/>
      <c r="O16" s="32"/>
      <c r="P16" s="32"/>
      <c r="Q16" s="32"/>
      <c r="R16" s="32"/>
      <c r="S16" s="32"/>
      <c r="T16" s="32">
        <v>-84</v>
      </c>
      <c r="U16" s="32">
        <v>-165</v>
      </c>
      <c r="V16" s="32"/>
      <c r="W16" s="32"/>
      <c r="X16" s="32"/>
      <c r="Y16" s="32"/>
      <c r="Z16" s="32"/>
      <c r="AA16" s="32"/>
      <c r="AB16" s="32"/>
      <c r="AC16" s="32"/>
      <c r="AD16" s="32">
        <v>657.1</v>
      </c>
      <c r="AE16" s="31">
        <f t="shared" si="1"/>
        <v>408.1</v>
      </c>
      <c r="AF16" s="31">
        <f>IF(SUM(L16,AE16)=0,"",SUM(L16,AE16))</f>
        <v>-239.10000000000002</v>
      </c>
      <c r="AG16" s="23"/>
      <c r="AI16" s="8"/>
    </row>
    <row r="17" spans="1:254" s="5" customFormat="1" ht="15" hidden="1" customHeight="1" outlineLevel="1" x14ac:dyDescent="0.2">
      <c r="A17" s="80" t="s">
        <v>174</v>
      </c>
      <c r="B17" s="81"/>
      <c r="C17" s="81"/>
      <c r="D17" s="81"/>
      <c r="E17" s="81"/>
      <c r="F17" s="81"/>
      <c r="G17" s="82"/>
      <c r="H17" s="81"/>
      <c r="I17" s="82"/>
      <c r="J17" s="81"/>
      <c r="K17" s="83"/>
      <c r="L17" s="33" t="str">
        <f t="shared" si="0"/>
        <v/>
      </c>
      <c r="M17" s="81"/>
      <c r="N17" s="81"/>
      <c r="O17" s="85"/>
      <c r="P17" s="81"/>
      <c r="Q17" s="81"/>
      <c r="R17" s="81"/>
      <c r="S17" s="81"/>
      <c r="T17" s="82"/>
      <c r="U17" s="82"/>
      <c r="V17" s="81"/>
      <c r="W17" s="81"/>
      <c r="X17" s="81"/>
      <c r="Y17" s="85"/>
      <c r="Z17" s="81"/>
      <c r="AA17" s="81"/>
      <c r="AB17" s="85"/>
      <c r="AC17" s="85"/>
      <c r="AD17" s="83"/>
      <c r="AE17" s="84" t="str">
        <f t="shared" si="1"/>
        <v/>
      </c>
      <c r="AF17" s="86"/>
      <c r="AG17" s="87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88"/>
      <c r="DY17" s="88"/>
      <c r="DZ17" s="88"/>
      <c r="EA17" s="88"/>
      <c r="EB17" s="88"/>
      <c r="EC17" s="88"/>
      <c r="ED17" s="88"/>
      <c r="EE17" s="88"/>
      <c r="EF17" s="88"/>
      <c r="EG17" s="88"/>
      <c r="EH17" s="88"/>
      <c r="EI17" s="88"/>
      <c r="EJ17" s="88"/>
      <c r="EK17" s="88"/>
      <c r="EL17" s="88"/>
      <c r="EM17" s="88"/>
      <c r="EN17" s="88"/>
      <c r="EO17" s="88"/>
      <c r="EP17" s="88"/>
      <c r="EQ17" s="88"/>
      <c r="ER17" s="88"/>
      <c r="ES17" s="88"/>
      <c r="ET17" s="88"/>
      <c r="EU17" s="88"/>
      <c r="EV17" s="88"/>
      <c r="EW17" s="88"/>
      <c r="EX17" s="88"/>
      <c r="EY17" s="88"/>
      <c r="EZ17" s="88"/>
      <c r="FA17" s="88"/>
      <c r="FB17" s="88"/>
      <c r="FC17" s="88"/>
      <c r="FD17" s="88"/>
      <c r="FE17" s="88"/>
      <c r="FF17" s="88"/>
      <c r="FG17" s="88"/>
      <c r="FH17" s="88"/>
      <c r="FI17" s="88"/>
      <c r="FJ17" s="88"/>
      <c r="FK17" s="88"/>
      <c r="FL17" s="88"/>
      <c r="FM17" s="88"/>
      <c r="FN17" s="88"/>
      <c r="FO17" s="88"/>
      <c r="FP17" s="88"/>
      <c r="FQ17" s="88"/>
      <c r="FR17" s="88"/>
      <c r="FS17" s="88"/>
      <c r="FT17" s="88"/>
      <c r="FU17" s="88"/>
      <c r="FV17" s="88"/>
      <c r="FW17" s="88"/>
      <c r="FX17" s="88"/>
      <c r="FY17" s="88"/>
      <c r="FZ17" s="88"/>
      <c r="GA17" s="88"/>
      <c r="GB17" s="88"/>
      <c r="GC17" s="88"/>
      <c r="GD17" s="88"/>
      <c r="GE17" s="88"/>
      <c r="GF17" s="88"/>
      <c r="GG17" s="88"/>
      <c r="GH17" s="88"/>
      <c r="GI17" s="88"/>
      <c r="GJ17" s="88"/>
      <c r="GK17" s="88"/>
      <c r="GL17" s="88"/>
      <c r="GM17" s="88"/>
      <c r="GN17" s="88"/>
      <c r="GO17" s="88"/>
      <c r="GP17" s="88"/>
      <c r="GQ17" s="88"/>
      <c r="GR17" s="88"/>
      <c r="GS17" s="88"/>
      <c r="GT17" s="88"/>
      <c r="GU17" s="88"/>
      <c r="GV17" s="88"/>
      <c r="GW17" s="88"/>
      <c r="GX17" s="88"/>
      <c r="GY17" s="88"/>
      <c r="GZ17" s="88"/>
      <c r="HA17" s="88"/>
      <c r="HB17" s="88"/>
      <c r="HC17" s="88"/>
      <c r="HD17" s="88"/>
      <c r="HE17" s="88"/>
      <c r="HF17" s="88"/>
      <c r="HG17" s="88"/>
      <c r="HH17" s="88"/>
      <c r="HI17" s="88"/>
      <c r="HJ17" s="88"/>
      <c r="HK17" s="88"/>
      <c r="HL17" s="88"/>
      <c r="HM17" s="88"/>
      <c r="HN17" s="88"/>
      <c r="HO17" s="88"/>
      <c r="HP17" s="88"/>
      <c r="HQ17" s="88"/>
      <c r="HR17" s="88"/>
      <c r="HS17" s="88"/>
      <c r="HT17" s="88"/>
      <c r="HU17" s="88"/>
      <c r="HV17" s="88"/>
      <c r="HW17" s="88"/>
      <c r="HX17" s="88"/>
      <c r="HY17" s="88"/>
      <c r="HZ17" s="88"/>
      <c r="IA17" s="88"/>
      <c r="IB17" s="88"/>
      <c r="IC17" s="88"/>
      <c r="ID17" s="88"/>
      <c r="IE17" s="88"/>
      <c r="IF17" s="88"/>
      <c r="IG17" s="88"/>
      <c r="IH17" s="88"/>
      <c r="II17" s="88"/>
      <c r="IJ17" s="88"/>
      <c r="IK17" s="88"/>
      <c r="IL17" s="88"/>
      <c r="IM17" s="88"/>
      <c r="IN17" s="88"/>
      <c r="IO17" s="88"/>
      <c r="IP17" s="88"/>
      <c r="IQ17" s="88"/>
      <c r="IR17" s="88"/>
      <c r="IS17" s="88"/>
      <c r="IT17" s="88"/>
    </row>
    <row r="18" spans="1:254" s="5" customFormat="1" ht="15" hidden="1" customHeight="1" outlineLevel="1" x14ac:dyDescent="0.2">
      <c r="A18" s="80" t="s">
        <v>175</v>
      </c>
      <c r="B18" s="81"/>
      <c r="C18" s="81"/>
      <c r="D18" s="81"/>
      <c r="E18" s="81"/>
      <c r="F18" s="81"/>
      <c r="G18" s="81"/>
      <c r="H18" s="81"/>
      <c r="I18" s="81"/>
      <c r="J18" s="81"/>
      <c r="K18" s="83"/>
      <c r="L18" s="33" t="str">
        <f t="shared" si="0"/>
        <v/>
      </c>
      <c r="M18" s="81"/>
      <c r="N18" s="81"/>
      <c r="O18" s="85"/>
      <c r="P18" s="81"/>
      <c r="Q18" s="81"/>
      <c r="R18" s="81"/>
      <c r="S18" s="81"/>
      <c r="T18" s="81"/>
      <c r="U18" s="81"/>
      <c r="V18" s="81"/>
      <c r="W18" s="81"/>
      <c r="X18" s="81"/>
      <c r="Y18" s="85"/>
      <c r="Z18" s="81"/>
      <c r="AA18" s="81"/>
      <c r="AB18" s="85"/>
      <c r="AC18" s="85"/>
      <c r="AD18" s="83"/>
      <c r="AE18" s="84" t="str">
        <f t="shared" si="1"/>
        <v/>
      </c>
      <c r="AF18" s="86"/>
      <c r="AG18" s="87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88"/>
      <c r="DY18" s="88"/>
      <c r="DZ18" s="88"/>
      <c r="EA18" s="88"/>
      <c r="EB18" s="88"/>
      <c r="EC18" s="88"/>
      <c r="ED18" s="88"/>
      <c r="EE18" s="88"/>
      <c r="EF18" s="88"/>
      <c r="EG18" s="88"/>
      <c r="EH18" s="88"/>
      <c r="EI18" s="88"/>
      <c r="EJ18" s="88"/>
      <c r="EK18" s="88"/>
      <c r="EL18" s="88"/>
      <c r="EM18" s="88"/>
      <c r="EN18" s="88"/>
      <c r="EO18" s="88"/>
      <c r="EP18" s="88"/>
      <c r="EQ18" s="88"/>
      <c r="ER18" s="88"/>
      <c r="ES18" s="88"/>
      <c r="ET18" s="88"/>
      <c r="EU18" s="88"/>
      <c r="EV18" s="88"/>
      <c r="EW18" s="88"/>
      <c r="EX18" s="88"/>
      <c r="EY18" s="88"/>
      <c r="EZ18" s="88"/>
      <c r="FA18" s="88"/>
      <c r="FB18" s="88"/>
      <c r="FC18" s="88"/>
      <c r="FD18" s="88"/>
      <c r="FE18" s="88"/>
      <c r="FF18" s="88"/>
      <c r="FG18" s="88"/>
      <c r="FH18" s="88"/>
      <c r="FI18" s="88"/>
      <c r="FJ18" s="88"/>
      <c r="FK18" s="88"/>
      <c r="FL18" s="88"/>
      <c r="FM18" s="88"/>
      <c r="FN18" s="88"/>
      <c r="FO18" s="88"/>
      <c r="FP18" s="88"/>
      <c r="FQ18" s="88"/>
      <c r="FR18" s="88"/>
      <c r="FS18" s="88"/>
      <c r="FT18" s="88"/>
      <c r="FU18" s="88"/>
      <c r="FV18" s="88"/>
      <c r="FW18" s="88"/>
      <c r="FX18" s="88"/>
      <c r="FY18" s="88"/>
      <c r="FZ18" s="88"/>
      <c r="GA18" s="88"/>
      <c r="GB18" s="88"/>
      <c r="GC18" s="88"/>
      <c r="GD18" s="88"/>
      <c r="GE18" s="88"/>
      <c r="GF18" s="88"/>
      <c r="GG18" s="88"/>
      <c r="GH18" s="88"/>
      <c r="GI18" s="88"/>
      <c r="GJ18" s="88"/>
      <c r="GK18" s="88"/>
      <c r="GL18" s="88"/>
      <c r="GM18" s="88"/>
      <c r="GN18" s="88"/>
      <c r="GO18" s="88"/>
      <c r="GP18" s="88"/>
      <c r="GQ18" s="88"/>
      <c r="GR18" s="88"/>
      <c r="GS18" s="88"/>
      <c r="GT18" s="88"/>
      <c r="GU18" s="88"/>
      <c r="GV18" s="88"/>
      <c r="GW18" s="88"/>
      <c r="GX18" s="88"/>
      <c r="GY18" s="88"/>
      <c r="GZ18" s="88"/>
      <c r="HA18" s="88"/>
      <c r="HB18" s="88"/>
      <c r="HC18" s="88"/>
      <c r="HD18" s="88"/>
      <c r="HE18" s="88"/>
      <c r="HF18" s="88"/>
      <c r="HG18" s="88"/>
      <c r="HH18" s="88"/>
      <c r="HI18" s="88"/>
      <c r="HJ18" s="88"/>
      <c r="HK18" s="88"/>
      <c r="HL18" s="88"/>
      <c r="HM18" s="88"/>
      <c r="HN18" s="88"/>
      <c r="HO18" s="88"/>
      <c r="HP18" s="88"/>
      <c r="HQ18" s="88"/>
      <c r="HR18" s="88"/>
      <c r="HS18" s="88"/>
      <c r="HT18" s="88"/>
      <c r="HU18" s="88"/>
      <c r="HV18" s="88"/>
      <c r="HW18" s="88"/>
      <c r="HX18" s="88"/>
      <c r="HY18" s="88"/>
      <c r="HZ18" s="88"/>
      <c r="IA18" s="88"/>
      <c r="IB18" s="88"/>
      <c r="IC18" s="88"/>
      <c r="ID18" s="88"/>
      <c r="IE18" s="88"/>
      <c r="IF18" s="88"/>
      <c r="IG18" s="88"/>
      <c r="IH18" s="88"/>
      <c r="II18" s="88"/>
      <c r="IJ18" s="88"/>
      <c r="IK18" s="88"/>
      <c r="IL18" s="88"/>
      <c r="IM18" s="88"/>
      <c r="IN18" s="88"/>
      <c r="IO18" s="88"/>
      <c r="IP18" s="88"/>
      <c r="IQ18" s="88"/>
      <c r="IR18" s="88"/>
      <c r="IS18" s="88"/>
      <c r="IT18" s="88"/>
    </row>
    <row r="19" spans="1:254" s="5" customFormat="1" ht="15" hidden="1" customHeight="1" outlineLevel="1" x14ac:dyDescent="0.2">
      <c r="A19" s="80" t="s">
        <v>176</v>
      </c>
      <c r="B19" s="81"/>
      <c r="C19" s="81"/>
      <c r="D19" s="81"/>
      <c r="E19" s="81">
        <v>-647.20000000000005</v>
      </c>
      <c r="F19" s="81"/>
      <c r="G19" s="81"/>
      <c r="H19" s="81"/>
      <c r="I19" s="81"/>
      <c r="J19" s="81"/>
      <c r="K19" s="83"/>
      <c r="L19" s="42">
        <f t="shared" si="0"/>
        <v>-647.20000000000005</v>
      </c>
      <c r="M19" s="81"/>
      <c r="N19" s="81"/>
      <c r="O19" s="85"/>
      <c r="P19" s="81"/>
      <c r="Q19" s="81"/>
      <c r="R19" s="81"/>
      <c r="S19" s="81"/>
      <c r="T19" s="81"/>
      <c r="U19" s="81"/>
      <c r="V19" s="81"/>
      <c r="W19" s="81"/>
      <c r="X19" s="81"/>
      <c r="Y19" s="85"/>
      <c r="Z19" s="81"/>
      <c r="AA19" s="81"/>
      <c r="AB19" s="85"/>
      <c r="AC19" s="85"/>
      <c r="AD19" s="83">
        <v>574.79999999999995</v>
      </c>
      <c r="AE19" s="84">
        <f t="shared" si="1"/>
        <v>574.79999999999995</v>
      </c>
      <c r="AF19" s="40">
        <f>IF(SUM(L19,AE19)=0,"",SUM(L19,AE19))</f>
        <v>-72.400000000000091</v>
      </c>
      <c r="AG19" s="87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88"/>
      <c r="DY19" s="88"/>
      <c r="DZ19" s="88"/>
      <c r="EA19" s="88"/>
      <c r="EB19" s="88"/>
      <c r="EC19" s="88"/>
      <c r="ED19" s="88"/>
      <c r="EE19" s="88"/>
      <c r="EF19" s="88"/>
      <c r="EG19" s="88"/>
      <c r="EH19" s="88"/>
      <c r="EI19" s="88"/>
      <c r="EJ19" s="88"/>
      <c r="EK19" s="88"/>
      <c r="EL19" s="88"/>
      <c r="EM19" s="88"/>
      <c r="EN19" s="88"/>
      <c r="EO19" s="88"/>
      <c r="EP19" s="88"/>
      <c r="EQ19" s="88"/>
      <c r="ER19" s="88"/>
      <c r="ES19" s="88"/>
      <c r="ET19" s="88"/>
      <c r="EU19" s="88"/>
      <c r="EV19" s="88"/>
      <c r="EW19" s="88"/>
      <c r="EX19" s="88"/>
      <c r="EY19" s="88"/>
      <c r="EZ19" s="88"/>
      <c r="FA19" s="88"/>
      <c r="FB19" s="88"/>
      <c r="FC19" s="88"/>
      <c r="FD19" s="88"/>
      <c r="FE19" s="88"/>
      <c r="FF19" s="88"/>
      <c r="FG19" s="88"/>
      <c r="FH19" s="88"/>
      <c r="FI19" s="88"/>
      <c r="FJ19" s="88"/>
      <c r="FK19" s="88"/>
      <c r="FL19" s="88"/>
      <c r="FM19" s="88"/>
      <c r="FN19" s="88"/>
      <c r="FO19" s="88"/>
      <c r="FP19" s="88"/>
      <c r="FQ19" s="88"/>
      <c r="FR19" s="88"/>
      <c r="FS19" s="88"/>
      <c r="FT19" s="88"/>
      <c r="FU19" s="88"/>
      <c r="FV19" s="88"/>
      <c r="FW19" s="88"/>
      <c r="FX19" s="88"/>
      <c r="FY19" s="88"/>
      <c r="FZ19" s="88"/>
      <c r="GA19" s="88"/>
      <c r="GB19" s="88"/>
      <c r="GC19" s="88"/>
      <c r="GD19" s="88"/>
      <c r="GE19" s="88"/>
      <c r="GF19" s="88"/>
      <c r="GG19" s="88"/>
      <c r="GH19" s="88"/>
      <c r="GI19" s="88"/>
      <c r="GJ19" s="88"/>
      <c r="GK19" s="88"/>
      <c r="GL19" s="88"/>
      <c r="GM19" s="88"/>
      <c r="GN19" s="88"/>
      <c r="GO19" s="88"/>
      <c r="GP19" s="88"/>
      <c r="GQ19" s="88"/>
      <c r="GR19" s="88"/>
      <c r="GS19" s="88"/>
      <c r="GT19" s="88"/>
      <c r="GU19" s="88"/>
      <c r="GV19" s="88"/>
      <c r="GW19" s="88"/>
      <c r="GX19" s="88"/>
      <c r="GY19" s="88"/>
      <c r="GZ19" s="88"/>
      <c r="HA19" s="88"/>
      <c r="HB19" s="88"/>
      <c r="HC19" s="88"/>
      <c r="HD19" s="88"/>
      <c r="HE19" s="88"/>
      <c r="HF19" s="88"/>
      <c r="HG19" s="88"/>
      <c r="HH19" s="88"/>
      <c r="HI19" s="88"/>
      <c r="HJ19" s="88"/>
      <c r="HK19" s="88"/>
      <c r="HL19" s="88"/>
      <c r="HM19" s="88"/>
      <c r="HN19" s="88"/>
      <c r="HO19" s="88"/>
      <c r="HP19" s="88"/>
      <c r="HQ19" s="88"/>
      <c r="HR19" s="88"/>
      <c r="HS19" s="88"/>
      <c r="HT19" s="88"/>
      <c r="HU19" s="88"/>
      <c r="HV19" s="88"/>
      <c r="HW19" s="88"/>
      <c r="HX19" s="88"/>
      <c r="HY19" s="88"/>
      <c r="HZ19" s="88"/>
      <c r="IA19" s="88"/>
      <c r="IB19" s="88"/>
      <c r="IC19" s="88"/>
      <c r="ID19" s="88"/>
      <c r="IE19" s="88"/>
      <c r="IF19" s="88"/>
      <c r="IG19" s="88"/>
      <c r="IH19" s="88"/>
      <c r="II19" s="88"/>
      <c r="IJ19" s="88"/>
      <c r="IK19" s="88"/>
      <c r="IL19" s="88"/>
      <c r="IM19" s="88"/>
      <c r="IN19" s="88"/>
      <c r="IO19" s="88"/>
      <c r="IP19" s="88"/>
      <c r="IQ19" s="88"/>
      <c r="IR19" s="88"/>
      <c r="IS19" s="88"/>
      <c r="IT19" s="88"/>
    </row>
    <row r="20" spans="1:254" s="5" customFormat="1" ht="15" hidden="1" customHeight="1" outlineLevel="1" x14ac:dyDescent="0.2">
      <c r="A20" s="80" t="s">
        <v>177</v>
      </c>
      <c r="B20" s="81"/>
      <c r="C20" s="81"/>
      <c r="D20" s="81"/>
      <c r="E20" s="81"/>
      <c r="F20" s="81"/>
      <c r="G20" s="81"/>
      <c r="H20" s="81"/>
      <c r="I20" s="81"/>
      <c r="J20" s="81"/>
      <c r="K20" s="83"/>
      <c r="L20" s="33" t="str">
        <f t="shared" si="0"/>
        <v/>
      </c>
      <c r="M20" s="81"/>
      <c r="N20" s="81"/>
      <c r="O20" s="85"/>
      <c r="P20" s="81"/>
      <c r="Q20" s="81"/>
      <c r="R20" s="81"/>
      <c r="S20" s="81"/>
      <c r="T20" s="81"/>
      <c r="U20" s="81"/>
      <c r="V20" s="81"/>
      <c r="W20" s="81"/>
      <c r="X20" s="81"/>
      <c r="Y20" s="85"/>
      <c r="Z20" s="81"/>
      <c r="AA20" s="81"/>
      <c r="AB20" s="85"/>
      <c r="AC20" s="85"/>
      <c r="AD20" s="83"/>
      <c r="AE20" s="84" t="str">
        <f t="shared" si="1"/>
        <v/>
      </c>
      <c r="AF20" s="86"/>
      <c r="AG20" s="87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88"/>
      <c r="DY20" s="88"/>
      <c r="DZ20" s="88"/>
      <c r="EA20" s="88"/>
      <c r="EB20" s="88"/>
      <c r="EC20" s="88"/>
      <c r="ED20" s="88"/>
      <c r="EE20" s="88"/>
      <c r="EF20" s="88"/>
      <c r="EG20" s="88"/>
      <c r="EH20" s="88"/>
      <c r="EI20" s="88"/>
      <c r="EJ20" s="88"/>
      <c r="EK20" s="88"/>
      <c r="EL20" s="88"/>
      <c r="EM20" s="88"/>
      <c r="EN20" s="88"/>
      <c r="EO20" s="88"/>
      <c r="EP20" s="88"/>
      <c r="EQ20" s="88"/>
      <c r="ER20" s="88"/>
      <c r="ES20" s="88"/>
      <c r="ET20" s="88"/>
      <c r="EU20" s="88"/>
      <c r="EV20" s="88"/>
      <c r="EW20" s="88"/>
      <c r="EX20" s="88"/>
      <c r="EY20" s="88"/>
      <c r="EZ20" s="88"/>
      <c r="FA20" s="88"/>
      <c r="FB20" s="88"/>
      <c r="FC20" s="88"/>
      <c r="FD20" s="88"/>
      <c r="FE20" s="88"/>
      <c r="FF20" s="88"/>
      <c r="FG20" s="88"/>
      <c r="FH20" s="88"/>
      <c r="FI20" s="88"/>
      <c r="FJ20" s="88"/>
      <c r="FK20" s="88"/>
      <c r="FL20" s="88"/>
      <c r="FM20" s="88"/>
      <c r="FN20" s="88"/>
      <c r="FO20" s="88"/>
      <c r="FP20" s="88"/>
      <c r="FQ20" s="88"/>
      <c r="FR20" s="88"/>
      <c r="FS20" s="88"/>
      <c r="FT20" s="88"/>
      <c r="FU20" s="88"/>
      <c r="FV20" s="88"/>
      <c r="FW20" s="88"/>
      <c r="FX20" s="88"/>
      <c r="FY20" s="88"/>
      <c r="FZ20" s="88"/>
      <c r="GA20" s="88"/>
      <c r="GB20" s="88"/>
      <c r="GC20" s="88"/>
      <c r="GD20" s="88"/>
      <c r="GE20" s="88"/>
      <c r="GF20" s="88"/>
      <c r="GG20" s="88"/>
      <c r="GH20" s="88"/>
      <c r="GI20" s="88"/>
      <c r="GJ20" s="88"/>
      <c r="GK20" s="88"/>
      <c r="GL20" s="88"/>
      <c r="GM20" s="88"/>
      <c r="GN20" s="88"/>
      <c r="GO20" s="88"/>
      <c r="GP20" s="88"/>
      <c r="GQ20" s="88"/>
      <c r="GR20" s="88"/>
      <c r="GS20" s="88"/>
      <c r="GT20" s="88"/>
      <c r="GU20" s="88"/>
      <c r="GV20" s="88"/>
      <c r="GW20" s="88"/>
      <c r="GX20" s="88"/>
      <c r="GY20" s="88"/>
      <c r="GZ20" s="88"/>
      <c r="HA20" s="88"/>
      <c r="HB20" s="88"/>
      <c r="HC20" s="88"/>
      <c r="HD20" s="88"/>
      <c r="HE20" s="88"/>
      <c r="HF20" s="88"/>
      <c r="HG20" s="88"/>
      <c r="HH20" s="88"/>
      <c r="HI20" s="88"/>
      <c r="HJ20" s="88"/>
      <c r="HK20" s="88"/>
      <c r="HL20" s="88"/>
      <c r="HM20" s="88"/>
      <c r="HN20" s="88"/>
      <c r="HO20" s="88"/>
      <c r="HP20" s="88"/>
      <c r="HQ20" s="88"/>
      <c r="HR20" s="88"/>
      <c r="HS20" s="88"/>
      <c r="HT20" s="88"/>
      <c r="HU20" s="88"/>
      <c r="HV20" s="88"/>
      <c r="HW20" s="88"/>
      <c r="HX20" s="88"/>
      <c r="HY20" s="88"/>
      <c r="HZ20" s="88"/>
      <c r="IA20" s="88"/>
      <c r="IB20" s="88"/>
      <c r="IC20" s="88"/>
      <c r="ID20" s="88"/>
      <c r="IE20" s="88"/>
      <c r="IF20" s="88"/>
      <c r="IG20" s="88"/>
      <c r="IH20" s="88"/>
      <c r="II20" s="88"/>
      <c r="IJ20" s="88"/>
      <c r="IK20" s="88"/>
      <c r="IL20" s="88"/>
      <c r="IM20" s="88"/>
      <c r="IN20" s="88"/>
      <c r="IO20" s="88"/>
      <c r="IP20" s="88"/>
      <c r="IQ20" s="88"/>
      <c r="IR20" s="88"/>
      <c r="IS20" s="88"/>
      <c r="IT20" s="88"/>
    </row>
    <row r="21" spans="1:254" s="5" customFormat="1" ht="15" hidden="1" customHeight="1" outlineLevel="1" x14ac:dyDescent="0.2">
      <c r="A21" s="80" t="s">
        <v>178</v>
      </c>
      <c r="B21" s="81"/>
      <c r="C21" s="81"/>
      <c r="D21" s="81"/>
      <c r="E21" s="81"/>
      <c r="F21" s="81"/>
      <c r="G21" s="81"/>
      <c r="H21" s="81"/>
      <c r="I21" s="81"/>
      <c r="J21" s="81"/>
      <c r="K21" s="83"/>
      <c r="L21" s="33" t="str">
        <f t="shared" si="0"/>
        <v/>
      </c>
      <c r="M21" s="81"/>
      <c r="N21" s="81"/>
      <c r="O21" s="85"/>
      <c r="P21" s="81"/>
      <c r="Q21" s="81"/>
      <c r="R21" s="81"/>
      <c r="S21" s="81"/>
      <c r="T21" s="81"/>
      <c r="U21" s="81"/>
      <c r="V21" s="81"/>
      <c r="W21" s="81"/>
      <c r="X21" s="81"/>
      <c r="Y21" s="85"/>
      <c r="Z21" s="81"/>
      <c r="AA21" s="81"/>
      <c r="AB21" s="85"/>
      <c r="AC21" s="85"/>
      <c r="AD21" s="83"/>
      <c r="AE21" s="84" t="str">
        <f t="shared" si="1"/>
        <v/>
      </c>
      <c r="AF21" s="86"/>
      <c r="AG21" s="87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88"/>
      <c r="DY21" s="88"/>
      <c r="DZ21" s="88"/>
      <c r="EA21" s="88"/>
      <c r="EB21" s="88"/>
      <c r="EC21" s="88"/>
      <c r="ED21" s="88"/>
      <c r="EE21" s="88"/>
      <c r="EF21" s="88"/>
      <c r="EG21" s="88"/>
      <c r="EH21" s="88"/>
      <c r="EI21" s="88"/>
      <c r="EJ21" s="88"/>
      <c r="EK21" s="88"/>
      <c r="EL21" s="88"/>
      <c r="EM21" s="88"/>
      <c r="EN21" s="88"/>
      <c r="EO21" s="88"/>
      <c r="EP21" s="88"/>
      <c r="EQ21" s="88"/>
      <c r="ER21" s="88"/>
      <c r="ES21" s="88"/>
      <c r="ET21" s="88"/>
      <c r="EU21" s="88"/>
      <c r="EV21" s="88"/>
      <c r="EW21" s="88"/>
      <c r="EX21" s="88"/>
      <c r="EY21" s="88"/>
      <c r="EZ21" s="88"/>
      <c r="FA21" s="88"/>
      <c r="FB21" s="88"/>
      <c r="FC21" s="88"/>
      <c r="FD21" s="88"/>
      <c r="FE21" s="88"/>
      <c r="FF21" s="88"/>
      <c r="FG21" s="88"/>
      <c r="FH21" s="88"/>
      <c r="FI21" s="88"/>
      <c r="FJ21" s="88"/>
      <c r="FK21" s="88"/>
      <c r="FL21" s="88"/>
      <c r="FM21" s="88"/>
      <c r="FN21" s="88"/>
      <c r="FO21" s="88"/>
      <c r="FP21" s="88"/>
      <c r="FQ21" s="88"/>
      <c r="FR21" s="88"/>
      <c r="FS21" s="88"/>
      <c r="FT21" s="88"/>
      <c r="FU21" s="88"/>
      <c r="FV21" s="88"/>
      <c r="FW21" s="88"/>
      <c r="FX21" s="88"/>
      <c r="FY21" s="88"/>
      <c r="FZ21" s="88"/>
      <c r="GA21" s="88"/>
      <c r="GB21" s="88"/>
      <c r="GC21" s="88"/>
      <c r="GD21" s="88"/>
      <c r="GE21" s="88"/>
      <c r="GF21" s="88"/>
      <c r="GG21" s="88"/>
      <c r="GH21" s="88"/>
      <c r="GI21" s="88"/>
      <c r="GJ21" s="88"/>
      <c r="GK21" s="88"/>
      <c r="GL21" s="88"/>
      <c r="GM21" s="88"/>
      <c r="GN21" s="88"/>
      <c r="GO21" s="88"/>
      <c r="GP21" s="88"/>
      <c r="GQ21" s="88"/>
      <c r="GR21" s="88"/>
      <c r="GS21" s="88"/>
      <c r="GT21" s="88"/>
      <c r="GU21" s="88"/>
      <c r="GV21" s="88"/>
      <c r="GW21" s="88"/>
      <c r="GX21" s="88"/>
      <c r="GY21" s="88"/>
      <c r="GZ21" s="88"/>
      <c r="HA21" s="88"/>
      <c r="HB21" s="88"/>
      <c r="HC21" s="88"/>
      <c r="HD21" s="88"/>
      <c r="HE21" s="88"/>
      <c r="HF21" s="88"/>
      <c r="HG21" s="88"/>
      <c r="HH21" s="88"/>
      <c r="HI21" s="88"/>
      <c r="HJ21" s="88"/>
      <c r="HK21" s="88"/>
      <c r="HL21" s="88"/>
      <c r="HM21" s="88"/>
      <c r="HN21" s="88"/>
      <c r="HO21" s="88"/>
      <c r="HP21" s="88"/>
      <c r="HQ21" s="88"/>
      <c r="HR21" s="88"/>
      <c r="HS21" s="88"/>
      <c r="HT21" s="88"/>
      <c r="HU21" s="88"/>
      <c r="HV21" s="88"/>
      <c r="HW21" s="88"/>
      <c r="HX21" s="88"/>
      <c r="HY21" s="88"/>
      <c r="HZ21" s="88"/>
      <c r="IA21" s="88"/>
      <c r="IB21" s="88"/>
      <c r="IC21" s="88"/>
      <c r="ID21" s="88"/>
      <c r="IE21" s="88"/>
      <c r="IF21" s="88"/>
      <c r="IG21" s="88"/>
      <c r="IH21" s="88"/>
      <c r="II21" s="88"/>
      <c r="IJ21" s="88"/>
      <c r="IK21" s="88"/>
      <c r="IL21" s="88"/>
      <c r="IM21" s="88"/>
      <c r="IN21" s="88"/>
      <c r="IO21" s="88"/>
      <c r="IP21" s="88"/>
      <c r="IQ21" s="88"/>
      <c r="IR21" s="88"/>
      <c r="IS21" s="88"/>
      <c r="IT21" s="88"/>
    </row>
    <row r="22" spans="1:254" s="5" customFormat="1" ht="15" customHeight="1" x14ac:dyDescent="0.2">
      <c r="A22" s="51" t="s">
        <v>82</v>
      </c>
      <c r="B22" s="31"/>
      <c r="C22" s="32"/>
      <c r="D22" s="32">
        <v>-0.6</v>
      </c>
      <c r="E22" s="32"/>
      <c r="F22" s="32"/>
      <c r="G22" s="32"/>
      <c r="H22" s="32">
        <v>-0.8</v>
      </c>
      <c r="I22" s="32">
        <v>-2</v>
      </c>
      <c r="J22" s="32"/>
      <c r="K22" s="32"/>
      <c r="L22" s="33">
        <f t="shared" si="0"/>
        <v>-3.4</v>
      </c>
      <c r="M22" s="32"/>
      <c r="N22" s="32"/>
      <c r="O22" s="32"/>
      <c r="P22" s="32"/>
      <c r="Q22" s="32"/>
      <c r="R22" s="32"/>
      <c r="S22" s="32"/>
      <c r="T22" s="32">
        <v>-0.3</v>
      </c>
      <c r="U22" s="32">
        <v>-0.3</v>
      </c>
      <c r="V22" s="32"/>
      <c r="W22" s="32"/>
      <c r="X22" s="32"/>
      <c r="Y22" s="32"/>
      <c r="Z22" s="32"/>
      <c r="AA22" s="32"/>
      <c r="AB22" s="32"/>
      <c r="AC22" s="32"/>
      <c r="AD22" s="32">
        <v>3.6</v>
      </c>
      <c r="AE22" s="31">
        <f t="shared" si="1"/>
        <v>3</v>
      </c>
      <c r="AF22" s="31">
        <f>IF(SUM(L22,AE22)=0,"",SUM(L22,AE22))</f>
        <v>-0.39999999999999991</v>
      </c>
      <c r="AG22" s="23"/>
    </row>
    <row r="23" spans="1:254" s="5" customFormat="1" ht="15" hidden="1" customHeight="1" x14ac:dyDescent="0.2">
      <c r="A23" s="80" t="s">
        <v>174</v>
      </c>
      <c r="B23" s="81"/>
      <c r="C23" s="81"/>
      <c r="D23" s="81"/>
      <c r="E23" s="81"/>
      <c r="F23" s="81"/>
      <c r="G23" s="82"/>
      <c r="H23" s="81"/>
      <c r="I23" s="82"/>
      <c r="J23" s="81"/>
      <c r="K23" s="83"/>
      <c r="L23" s="33" t="str">
        <f t="shared" si="0"/>
        <v/>
      </c>
      <c r="M23" s="81"/>
      <c r="N23" s="81"/>
      <c r="O23" s="85"/>
      <c r="P23" s="81"/>
      <c r="Q23" s="81"/>
      <c r="R23" s="81"/>
      <c r="S23" s="81"/>
      <c r="T23" s="82"/>
      <c r="U23" s="82"/>
      <c r="V23" s="81"/>
      <c r="W23" s="81"/>
      <c r="X23" s="81"/>
      <c r="Y23" s="85"/>
      <c r="Z23" s="81"/>
      <c r="AA23" s="81"/>
      <c r="AB23" s="85"/>
      <c r="AC23" s="85"/>
      <c r="AD23" s="83"/>
      <c r="AE23" s="84" t="str">
        <f t="shared" si="1"/>
        <v/>
      </c>
      <c r="AF23" s="86"/>
      <c r="AG23" s="87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88"/>
      <c r="DY23" s="88"/>
      <c r="DZ23" s="88"/>
      <c r="EA23" s="88"/>
      <c r="EB23" s="88"/>
      <c r="EC23" s="88"/>
      <c r="ED23" s="88"/>
      <c r="EE23" s="88"/>
      <c r="EF23" s="88"/>
      <c r="EG23" s="88"/>
      <c r="EH23" s="88"/>
      <c r="EI23" s="88"/>
      <c r="EJ23" s="88"/>
      <c r="EK23" s="88"/>
      <c r="EL23" s="88"/>
      <c r="EM23" s="88"/>
      <c r="EN23" s="88"/>
      <c r="EO23" s="88"/>
      <c r="EP23" s="88"/>
      <c r="EQ23" s="88"/>
      <c r="ER23" s="88"/>
      <c r="ES23" s="88"/>
      <c r="ET23" s="88"/>
      <c r="EU23" s="88"/>
      <c r="EV23" s="88"/>
      <c r="EW23" s="88"/>
      <c r="EX23" s="88"/>
      <c r="EY23" s="88"/>
      <c r="EZ23" s="88"/>
      <c r="FA23" s="88"/>
      <c r="FB23" s="88"/>
      <c r="FC23" s="88"/>
      <c r="FD23" s="88"/>
      <c r="FE23" s="88"/>
      <c r="FF23" s="88"/>
      <c r="FG23" s="88"/>
      <c r="FH23" s="88"/>
      <c r="FI23" s="88"/>
      <c r="FJ23" s="88"/>
      <c r="FK23" s="88"/>
      <c r="FL23" s="88"/>
      <c r="FM23" s="88"/>
      <c r="FN23" s="88"/>
      <c r="FO23" s="88"/>
      <c r="FP23" s="88"/>
      <c r="FQ23" s="88"/>
      <c r="FR23" s="88"/>
      <c r="FS23" s="88"/>
      <c r="FT23" s="88"/>
      <c r="FU23" s="88"/>
      <c r="FV23" s="88"/>
      <c r="FW23" s="88"/>
      <c r="FX23" s="88"/>
      <c r="FY23" s="88"/>
      <c r="FZ23" s="88"/>
      <c r="GA23" s="88"/>
      <c r="GB23" s="88"/>
      <c r="GC23" s="88"/>
      <c r="GD23" s="88"/>
      <c r="GE23" s="88"/>
      <c r="GF23" s="88"/>
      <c r="GG23" s="88"/>
      <c r="GH23" s="88"/>
      <c r="GI23" s="88"/>
      <c r="GJ23" s="88"/>
      <c r="GK23" s="88"/>
      <c r="GL23" s="88"/>
      <c r="GM23" s="88"/>
      <c r="GN23" s="88"/>
      <c r="GO23" s="88"/>
      <c r="GP23" s="88"/>
      <c r="GQ23" s="88"/>
      <c r="GR23" s="88"/>
      <c r="GS23" s="88"/>
      <c r="GT23" s="88"/>
      <c r="GU23" s="88"/>
      <c r="GV23" s="88"/>
      <c r="GW23" s="88"/>
      <c r="GX23" s="88"/>
      <c r="GY23" s="88"/>
      <c r="GZ23" s="88"/>
      <c r="HA23" s="88"/>
      <c r="HB23" s="88"/>
      <c r="HC23" s="88"/>
      <c r="HD23" s="88"/>
      <c r="HE23" s="88"/>
      <c r="HF23" s="88"/>
      <c r="HG23" s="88"/>
      <c r="HH23" s="88"/>
      <c r="HI23" s="88"/>
      <c r="HJ23" s="88"/>
      <c r="HK23" s="88"/>
      <c r="HL23" s="88"/>
      <c r="HM23" s="88"/>
      <c r="HN23" s="88"/>
      <c r="HO23" s="88"/>
      <c r="HP23" s="88"/>
      <c r="HQ23" s="88"/>
      <c r="HR23" s="88"/>
      <c r="HS23" s="88"/>
      <c r="HT23" s="88"/>
      <c r="HU23" s="88"/>
      <c r="HV23" s="88"/>
      <c r="HW23" s="88"/>
      <c r="HX23" s="88"/>
      <c r="HY23" s="88"/>
      <c r="HZ23" s="88"/>
      <c r="IA23" s="88"/>
      <c r="IB23" s="88"/>
      <c r="IC23" s="88"/>
      <c r="ID23" s="88"/>
      <c r="IE23" s="88"/>
      <c r="IF23" s="88"/>
      <c r="IG23" s="88"/>
      <c r="IH23" s="88"/>
      <c r="II23" s="88"/>
      <c r="IJ23" s="88"/>
      <c r="IK23" s="88"/>
      <c r="IL23" s="88"/>
      <c r="IM23" s="88"/>
      <c r="IN23" s="88"/>
      <c r="IO23" s="88"/>
      <c r="IP23" s="88"/>
      <c r="IQ23" s="88"/>
      <c r="IR23" s="88"/>
      <c r="IS23" s="88"/>
      <c r="IT23" s="88"/>
    </row>
    <row r="24" spans="1:254" s="5" customFormat="1" ht="15" hidden="1" customHeight="1" x14ac:dyDescent="0.2">
      <c r="A24" s="80" t="s">
        <v>175</v>
      </c>
      <c r="B24" s="81"/>
      <c r="C24" s="81"/>
      <c r="D24" s="81"/>
      <c r="E24" s="81"/>
      <c r="F24" s="81"/>
      <c r="G24" s="81"/>
      <c r="H24" s="81"/>
      <c r="I24" s="81"/>
      <c r="J24" s="81"/>
      <c r="K24" s="83"/>
      <c r="L24" s="33" t="str">
        <f t="shared" si="0"/>
        <v/>
      </c>
      <c r="M24" s="81"/>
      <c r="N24" s="81"/>
      <c r="O24" s="85"/>
      <c r="P24" s="81"/>
      <c r="Q24" s="81"/>
      <c r="R24" s="81"/>
      <c r="S24" s="81"/>
      <c r="T24" s="81"/>
      <c r="U24" s="81"/>
      <c r="V24" s="81"/>
      <c r="W24" s="81"/>
      <c r="X24" s="81"/>
      <c r="Y24" s="85"/>
      <c r="Z24" s="81"/>
      <c r="AA24" s="81"/>
      <c r="AB24" s="85"/>
      <c r="AC24" s="85"/>
      <c r="AD24" s="83"/>
      <c r="AE24" s="84" t="str">
        <f>IF(SUM(M24:AD24)=0,"",SUM(M24:AD24))</f>
        <v/>
      </c>
      <c r="AF24" s="86"/>
      <c r="AG24" s="87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88"/>
      <c r="DY24" s="88"/>
      <c r="DZ24" s="88"/>
      <c r="EA24" s="88"/>
      <c r="EB24" s="88"/>
      <c r="EC24" s="88"/>
      <c r="ED24" s="88"/>
      <c r="EE24" s="88"/>
      <c r="EF24" s="88"/>
      <c r="EG24" s="88"/>
      <c r="EH24" s="88"/>
      <c r="EI24" s="88"/>
      <c r="EJ24" s="88"/>
      <c r="EK24" s="88"/>
      <c r="EL24" s="88"/>
      <c r="EM24" s="88"/>
      <c r="EN24" s="88"/>
      <c r="EO24" s="88"/>
      <c r="EP24" s="88"/>
      <c r="EQ24" s="88"/>
      <c r="ER24" s="88"/>
      <c r="ES24" s="88"/>
      <c r="ET24" s="88"/>
      <c r="EU24" s="88"/>
      <c r="EV24" s="88"/>
      <c r="EW24" s="88"/>
      <c r="EX24" s="88"/>
      <c r="EY24" s="88"/>
      <c r="EZ24" s="88"/>
      <c r="FA24" s="88"/>
      <c r="FB24" s="88"/>
      <c r="FC24" s="88"/>
      <c r="FD24" s="88"/>
      <c r="FE24" s="88"/>
      <c r="FF24" s="88"/>
      <c r="FG24" s="88"/>
      <c r="FH24" s="88"/>
      <c r="FI24" s="88"/>
      <c r="FJ24" s="88"/>
      <c r="FK24" s="88"/>
      <c r="FL24" s="88"/>
      <c r="FM24" s="88"/>
      <c r="FN24" s="88"/>
      <c r="FO24" s="88"/>
      <c r="FP24" s="88"/>
      <c r="FQ24" s="88"/>
      <c r="FR24" s="88"/>
      <c r="FS24" s="88"/>
      <c r="FT24" s="88"/>
      <c r="FU24" s="88"/>
      <c r="FV24" s="88"/>
      <c r="FW24" s="88"/>
      <c r="FX24" s="88"/>
      <c r="FY24" s="88"/>
      <c r="FZ24" s="88"/>
      <c r="GA24" s="88"/>
      <c r="GB24" s="88"/>
      <c r="GC24" s="88"/>
      <c r="GD24" s="88"/>
      <c r="GE24" s="88"/>
      <c r="GF24" s="88"/>
      <c r="GG24" s="88"/>
      <c r="GH24" s="88"/>
      <c r="GI24" s="88"/>
      <c r="GJ24" s="88"/>
      <c r="GK24" s="88"/>
      <c r="GL24" s="88"/>
      <c r="GM24" s="88"/>
      <c r="GN24" s="88"/>
      <c r="GO24" s="88"/>
      <c r="GP24" s="88"/>
      <c r="GQ24" s="88"/>
      <c r="GR24" s="88"/>
      <c r="GS24" s="88"/>
      <c r="GT24" s="88"/>
      <c r="GU24" s="88"/>
      <c r="GV24" s="88"/>
      <c r="GW24" s="88"/>
      <c r="GX24" s="88"/>
      <c r="GY24" s="88"/>
      <c r="GZ24" s="88"/>
      <c r="HA24" s="88"/>
      <c r="HB24" s="88"/>
      <c r="HC24" s="88"/>
      <c r="HD24" s="88"/>
      <c r="HE24" s="88"/>
      <c r="HF24" s="88"/>
      <c r="HG24" s="88"/>
      <c r="HH24" s="88"/>
      <c r="HI24" s="88"/>
      <c r="HJ24" s="88"/>
      <c r="HK24" s="88"/>
      <c r="HL24" s="88"/>
      <c r="HM24" s="88"/>
      <c r="HN24" s="88"/>
      <c r="HO24" s="88"/>
      <c r="HP24" s="88"/>
      <c r="HQ24" s="88"/>
      <c r="HR24" s="88"/>
      <c r="HS24" s="88"/>
      <c r="HT24" s="88"/>
      <c r="HU24" s="88"/>
      <c r="HV24" s="88"/>
      <c r="HW24" s="88"/>
      <c r="HX24" s="88"/>
      <c r="HY24" s="88"/>
      <c r="HZ24" s="88"/>
      <c r="IA24" s="88"/>
      <c r="IB24" s="88"/>
      <c r="IC24" s="88"/>
      <c r="ID24" s="88"/>
      <c r="IE24" s="88"/>
      <c r="IF24" s="88"/>
      <c r="IG24" s="88"/>
      <c r="IH24" s="88"/>
      <c r="II24" s="88"/>
      <c r="IJ24" s="88"/>
      <c r="IK24" s="88"/>
      <c r="IL24" s="88"/>
      <c r="IM24" s="88"/>
      <c r="IN24" s="88"/>
      <c r="IO24" s="88"/>
      <c r="IP24" s="88"/>
      <c r="IQ24" s="88"/>
      <c r="IR24" s="88"/>
      <c r="IS24" s="88"/>
      <c r="IT24" s="88"/>
    </row>
    <row r="25" spans="1:254" s="5" customFormat="1" ht="15" hidden="1" customHeight="1" x14ac:dyDescent="0.2">
      <c r="A25" s="80" t="s">
        <v>176</v>
      </c>
      <c r="B25" s="81"/>
      <c r="C25" s="81"/>
      <c r="D25" s="81"/>
      <c r="E25" s="81"/>
      <c r="F25" s="81"/>
      <c r="G25" s="81"/>
      <c r="H25" s="81"/>
      <c r="I25" s="81"/>
      <c r="J25" s="81"/>
      <c r="K25" s="83"/>
      <c r="L25" s="33" t="str">
        <f t="shared" si="0"/>
        <v/>
      </c>
      <c r="M25" s="81"/>
      <c r="N25" s="81"/>
      <c r="O25" s="85"/>
      <c r="P25" s="81"/>
      <c r="Q25" s="81"/>
      <c r="R25" s="81"/>
      <c r="S25" s="81"/>
      <c r="T25" s="81"/>
      <c r="U25" s="81"/>
      <c r="V25" s="81"/>
      <c r="W25" s="81"/>
      <c r="X25" s="81"/>
      <c r="Y25" s="85"/>
      <c r="Z25" s="81"/>
      <c r="AA25" s="81"/>
      <c r="AB25" s="85"/>
      <c r="AC25" s="85"/>
      <c r="AD25" s="83"/>
      <c r="AE25" s="84" t="str">
        <f t="shared" si="1"/>
        <v/>
      </c>
      <c r="AF25" s="86"/>
      <c r="AG25" s="87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88"/>
      <c r="DY25" s="88"/>
      <c r="DZ25" s="88"/>
      <c r="EA25" s="88"/>
      <c r="EB25" s="88"/>
      <c r="EC25" s="88"/>
      <c r="ED25" s="88"/>
      <c r="EE25" s="88"/>
      <c r="EF25" s="88"/>
      <c r="EG25" s="88"/>
      <c r="EH25" s="88"/>
      <c r="EI25" s="88"/>
      <c r="EJ25" s="88"/>
      <c r="EK25" s="88"/>
      <c r="EL25" s="88"/>
      <c r="EM25" s="88"/>
      <c r="EN25" s="88"/>
      <c r="EO25" s="88"/>
      <c r="EP25" s="88"/>
      <c r="EQ25" s="88"/>
      <c r="ER25" s="88"/>
      <c r="ES25" s="88"/>
      <c r="ET25" s="88"/>
      <c r="EU25" s="88"/>
      <c r="EV25" s="88"/>
      <c r="EW25" s="88"/>
      <c r="EX25" s="88"/>
      <c r="EY25" s="88"/>
      <c r="EZ25" s="88"/>
      <c r="FA25" s="88"/>
      <c r="FB25" s="88"/>
      <c r="FC25" s="88"/>
      <c r="FD25" s="88"/>
      <c r="FE25" s="88"/>
      <c r="FF25" s="88"/>
      <c r="FG25" s="88"/>
      <c r="FH25" s="88"/>
      <c r="FI25" s="88"/>
      <c r="FJ25" s="88"/>
      <c r="FK25" s="88"/>
      <c r="FL25" s="88"/>
      <c r="FM25" s="88"/>
      <c r="FN25" s="88"/>
      <c r="FO25" s="88"/>
      <c r="FP25" s="88"/>
      <c r="FQ25" s="88"/>
      <c r="FR25" s="88"/>
      <c r="FS25" s="88"/>
      <c r="FT25" s="88"/>
      <c r="FU25" s="88"/>
      <c r="FV25" s="88"/>
      <c r="FW25" s="88"/>
      <c r="FX25" s="88"/>
      <c r="FY25" s="88"/>
      <c r="FZ25" s="88"/>
      <c r="GA25" s="88"/>
      <c r="GB25" s="88"/>
      <c r="GC25" s="88"/>
      <c r="GD25" s="88"/>
      <c r="GE25" s="88"/>
      <c r="GF25" s="88"/>
      <c r="GG25" s="88"/>
      <c r="GH25" s="88"/>
      <c r="GI25" s="88"/>
      <c r="GJ25" s="88"/>
      <c r="GK25" s="88"/>
      <c r="GL25" s="88"/>
      <c r="GM25" s="88"/>
      <c r="GN25" s="88"/>
      <c r="GO25" s="88"/>
      <c r="GP25" s="88"/>
      <c r="GQ25" s="88"/>
      <c r="GR25" s="88"/>
      <c r="GS25" s="88"/>
      <c r="GT25" s="88"/>
      <c r="GU25" s="88"/>
      <c r="GV25" s="88"/>
      <c r="GW25" s="88"/>
      <c r="GX25" s="88"/>
      <c r="GY25" s="88"/>
      <c r="GZ25" s="88"/>
      <c r="HA25" s="88"/>
      <c r="HB25" s="88"/>
      <c r="HC25" s="88"/>
      <c r="HD25" s="88"/>
      <c r="HE25" s="88"/>
      <c r="HF25" s="88"/>
      <c r="HG25" s="88"/>
      <c r="HH25" s="88"/>
      <c r="HI25" s="88"/>
      <c r="HJ25" s="88"/>
      <c r="HK25" s="88"/>
      <c r="HL25" s="88"/>
      <c r="HM25" s="88"/>
      <c r="HN25" s="88"/>
      <c r="HO25" s="88"/>
      <c r="HP25" s="88"/>
      <c r="HQ25" s="88"/>
      <c r="HR25" s="88"/>
      <c r="HS25" s="88"/>
      <c r="HT25" s="88"/>
      <c r="HU25" s="88"/>
      <c r="HV25" s="88"/>
      <c r="HW25" s="88"/>
      <c r="HX25" s="88"/>
      <c r="HY25" s="88"/>
      <c r="HZ25" s="88"/>
      <c r="IA25" s="88"/>
      <c r="IB25" s="88"/>
      <c r="IC25" s="88"/>
      <c r="ID25" s="88"/>
      <c r="IE25" s="88"/>
      <c r="IF25" s="88"/>
      <c r="IG25" s="88"/>
      <c r="IH25" s="88"/>
      <c r="II25" s="88"/>
      <c r="IJ25" s="88"/>
      <c r="IK25" s="88"/>
      <c r="IL25" s="88"/>
      <c r="IM25" s="88"/>
      <c r="IN25" s="88"/>
      <c r="IO25" s="88"/>
      <c r="IP25" s="88"/>
      <c r="IQ25" s="88"/>
      <c r="IR25" s="88"/>
      <c r="IS25" s="88"/>
      <c r="IT25" s="88"/>
    </row>
    <row r="26" spans="1:254" s="5" customFormat="1" ht="15" hidden="1" customHeight="1" x14ac:dyDescent="0.2">
      <c r="A26" s="80" t="s">
        <v>177</v>
      </c>
      <c r="B26" s="81"/>
      <c r="C26" s="81"/>
      <c r="D26" s="81"/>
      <c r="E26" s="81"/>
      <c r="F26" s="81"/>
      <c r="G26" s="81"/>
      <c r="H26" s="81"/>
      <c r="I26" s="81"/>
      <c r="J26" s="81"/>
      <c r="K26" s="83"/>
      <c r="L26" s="33" t="str">
        <f t="shared" si="0"/>
        <v/>
      </c>
      <c r="M26" s="81"/>
      <c r="N26" s="81"/>
      <c r="O26" s="85"/>
      <c r="P26" s="81"/>
      <c r="Q26" s="81"/>
      <c r="R26" s="81"/>
      <c r="S26" s="81"/>
      <c r="T26" s="81"/>
      <c r="U26" s="81"/>
      <c r="V26" s="81"/>
      <c r="W26" s="81"/>
      <c r="X26" s="81"/>
      <c r="Y26" s="85"/>
      <c r="Z26" s="81"/>
      <c r="AA26" s="81"/>
      <c r="AB26" s="85"/>
      <c r="AC26" s="85"/>
      <c r="AD26" s="83"/>
      <c r="AE26" s="84" t="str">
        <f t="shared" si="1"/>
        <v/>
      </c>
      <c r="AF26" s="86"/>
      <c r="AG26" s="87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88"/>
      <c r="DY26" s="88"/>
      <c r="DZ26" s="88"/>
      <c r="EA26" s="88"/>
      <c r="EB26" s="88"/>
      <c r="EC26" s="88"/>
      <c r="ED26" s="88"/>
      <c r="EE26" s="88"/>
      <c r="EF26" s="88"/>
      <c r="EG26" s="88"/>
      <c r="EH26" s="88"/>
      <c r="EI26" s="88"/>
      <c r="EJ26" s="88"/>
      <c r="EK26" s="88"/>
      <c r="EL26" s="88"/>
      <c r="EM26" s="88"/>
      <c r="EN26" s="88"/>
      <c r="EO26" s="88"/>
      <c r="EP26" s="88"/>
      <c r="EQ26" s="88"/>
      <c r="ER26" s="88"/>
      <c r="ES26" s="88"/>
      <c r="ET26" s="88"/>
      <c r="EU26" s="88"/>
      <c r="EV26" s="88"/>
      <c r="EW26" s="88"/>
      <c r="EX26" s="88"/>
      <c r="EY26" s="88"/>
      <c r="EZ26" s="88"/>
      <c r="FA26" s="88"/>
      <c r="FB26" s="88"/>
      <c r="FC26" s="88"/>
      <c r="FD26" s="88"/>
      <c r="FE26" s="88"/>
      <c r="FF26" s="88"/>
      <c r="FG26" s="88"/>
      <c r="FH26" s="88"/>
      <c r="FI26" s="88"/>
      <c r="FJ26" s="88"/>
      <c r="FK26" s="88"/>
      <c r="FL26" s="88"/>
      <c r="FM26" s="88"/>
      <c r="FN26" s="88"/>
      <c r="FO26" s="88"/>
      <c r="FP26" s="88"/>
      <c r="FQ26" s="88"/>
      <c r="FR26" s="88"/>
      <c r="FS26" s="88"/>
      <c r="FT26" s="88"/>
      <c r="FU26" s="88"/>
      <c r="FV26" s="88"/>
      <c r="FW26" s="88"/>
      <c r="FX26" s="88"/>
      <c r="FY26" s="88"/>
      <c r="FZ26" s="88"/>
      <c r="GA26" s="88"/>
      <c r="GB26" s="88"/>
      <c r="GC26" s="88"/>
      <c r="GD26" s="88"/>
      <c r="GE26" s="88"/>
      <c r="GF26" s="88"/>
      <c r="GG26" s="88"/>
      <c r="GH26" s="88"/>
      <c r="GI26" s="88"/>
      <c r="GJ26" s="88"/>
      <c r="GK26" s="88"/>
      <c r="GL26" s="88"/>
      <c r="GM26" s="88"/>
      <c r="GN26" s="88"/>
      <c r="GO26" s="88"/>
      <c r="GP26" s="88"/>
      <c r="GQ26" s="88"/>
      <c r="GR26" s="88"/>
      <c r="GS26" s="88"/>
      <c r="GT26" s="88"/>
      <c r="GU26" s="88"/>
      <c r="GV26" s="88"/>
      <c r="GW26" s="88"/>
      <c r="GX26" s="88"/>
      <c r="GY26" s="88"/>
      <c r="GZ26" s="88"/>
      <c r="HA26" s="88"/>
      <c r="HB26" s="88"/>
      <c r="HC26" s="88"/>
      <c r="HD26" s="88"/>
      <c r="HE26" s="88"/>
      <c r="HF26" s="88"/>
      <c r="HG26" s="88"/>
      <c r="HH26" s="88"/>
      <c r="HI26" s="88"/>
      <c r="HJ26" s="88"/>
      <c r="HK26" s="88"/>
      <c r="HL26" s="88"/>
      <c r="HM26" s="88"/>
      <c r="HN26" s="88"/>
      <c r="HO26" s="88"/>
      <c r="HP26" s="88"/>
      <c r="HQ26" s="88"/>
      <c r="HR26" s="88"/>
      <c r="HS26" s="88"/>
      <c r="HT26" s="88"/>
      <c r="HU26" s="88"/>
      <c r="HV26" s="88"/>
      <c r="HW26" s="88"/>
      <c r="HX26" s="88"/>
      <c r="HY26" s="88"/>
      <c r="HZ26" s="88"/>
      <c r="IA26" s="88"/>
      <c r="IB26" s="88"/>
      <c r="IC26" s="88"/>
      <c r="ID26" s="88"/>
      <c r="IE26" s="88"/>
      <c r="IF26" s="88"/>
      <c r="IG26" s="88"/>
      <c r="IH26" s="88"/>
      <c r="II26" s="88"/>
      <c r="IJ26" s="88"/>
      <c r="IK26" s="88"/>
      <c r="IL26" s="88"/>
      <c r="IM26" s="88"/>
      <c r="IN26" s="88"/>
      <c r="IO26" s="88"/>
      <c r="IP26" s="88"/>
      <c r="IQ26" s="88"/>
      <c r="IR26" s="88"/>
      <c r="IS26" s="88"/>
      <c r="IT26" s="88"/>
    </row>
    <row r="27" spans="1:254" s="5" customFormat="1" ht="15" hidden="1" customHeight="1" x14ac:dyDescent="0.2">
      <c r="A27" s="80" t="s">
        <v>178</v>
      </c>
      <c r="B27" s="81"/>
      <c r="C27" s="81"/>
      <c r="D27" s="81"/>
      <c r="E27" s="81"/>
      <c r="F27" s="81"/>
      <c r="G27" s="81"/>
      <c r="H27" s="81"/>
      <c r="I27" s="81"/>
      <c r="J27" s="81"/>
      <c r="K27" s="83"/>
      <c r="L27" s="33" t="str">
        <f t="shared" si="0"/>
        <v/>
      </c>
      <c r="M27" s="81"/>
      <c r="N27" s="81"/>
      <c r="O27" s="85"/>
      <c r="P27" s="81"/>
      <c r="Q27" s="81"/>
      <c r="R27" s="81"/>
      <c r="S27" s="81"/>
      <c r="T27" s="81"/>
      <c r="U27" s="81"/>
      <c r="V27" s="81"/>
      <c r="W27" s="81"/>
      <c r="X27" s="81"/>
      <c r="Y27" s="85"/>
      <c r="Z27" s="81"/>
      <c r="AA27" s="81"/>
      <c r="AB27" s="85"/>
      <c r="AC27" s="85"/>
      <c r="AD27" s="83"/>
      <c r="AE27" s="84" t="str">
        <f t="shared" si="1"/>
        <v/>
      </c>
      <c r="AF27" s="86"/>
      <c r="AG27" s="87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88"/>
      <c r="DY27" s="88"/>
      <c r="DZ27" s="88"/>
      <c r="EA27" s="88"/>
      <c r="EB27" s="88"/>
      <c r="EC27" s="88"/>
      <c r="ED27" s="88"/>
      <c r="EE27" s="88"/>
      <c r="EF27" s="88"/>
      <c r="EG27" s="88"/>
      <c r="EH27" s="88"/>
      <c r="EI27" s="88"/>
      <c r="EJ27" s="88"/>
      <c r="EK27" s="88"/>
      <c r="EL27" s="88"/>
      <c r="EM27" s="88"/>
      <c r="EN27" s="88"/>
      <c r="EO27" s="88"/>
      <c r="EP27" s="88"/>
      <c r="EQ27" s="88"/>
      <c r="ER27" s="88"/>
      <c r="ES27" s="88"/>
      <c r="ET27" s="88"/>
      <c r="EU27" s="88"/>
      <c r="EV27" s="88"/>
      <c r="EW27" s="88"/>
      <c r="EX27" s="88"/>
      <c r="EY27" s="88"/>
      <c r="EZ27" s="88"/>
      <c r="FA27" s="88"/>
      <c r="FB27" s="88"/>
      <c r="FC27" s="88"/>
      <c r="FD27" s="88"/>
      <c r="FE27" s="88"/>
      <c r="FF27" s="88"/>
      <c r="FG27" s="88"/>
      <c r="FH27" s="88"/>
      <c r="FI27" s="88"/>
      <c r="FJ27" s="88"/>
      <c r="FK27" s="88"/>
      <c r="FL27" s="88"/>
      <c r="FM27" s="88"/>
      <c r="FN27" s="88"/>
      <c r="FO27" s="88"/>
      <c r="FP27" s="88"/>
      <c r="FQ27" s="88"/>
      <c r="FR27" s="88"/>
      <c r="FS27" s="88"/>
      <c r="FT27" s="88"/>
      <c r="FU27" s="88"/>
      <c r="FV27" s="88"/>
      <c r="FW27" s="88"/>
      <c r="FX27" s="88"/>
      <c r="FY27" s="88"/>
      <c r="FZ27" s="88"/>
      <c r="GA27" s="88"/>
      <c r="GB27" s="88"/>
      <c r="GC27" s="88"/>
      <c r="GD27" s="88"/>
      <c r="GE27" s="88"/>
      <c r="GF27" s="88"/>
      <c r="GG27" s="88"/>
      <c r="GH27" s="88"/>
      <c r="GI27" s="88"/>
      <c r="GJ27" s="88"/>
      <c r="GK27" s="88"/>
      <c r="GL27" s="88"/>
      <c r="GM27" s="88"/>
      <c r="GN27" s="88"/>
      <c r="GO27" s="88"/>
      <c r="GP27" s="88"/>
      <c r="GQ27" s="88"/>
      <c r="GR27" s="88"/>
      <c r="GS27" s="88"/>
      <c r="GT27" s="88"/>
      <c r="GU27" s="88"/>
      <c r="GV27" s="88"/>
      <c r="GW27" s="88"/>
      <c r="GX27" s="88"/>
      <c r="GY27" s="88"/>
      <c r="GZ27" s="88"/>
      <c r="HA27" s="88"/>
      <c r="HB27" s="88"/>
      <c r="HC27" s="88"/>
      <c r="HD27" s="88"/>
      <c r="HE27" s="88"/>
      <c r="HF27" s="88"/>
      <c r="HG27" s="88"/>
      <c r="HH27" s="88"/>
      <c r="HI27" s="88"/>
      <c r="HJ27" s="88"/>
      <c r="HK27" s="88"/>
      <c r="HL27" s="88"/>
      <c r="HM27" s="88"/>
      <c r="HN27" s="88"/>
      <c r="HO27" s="88"/>
      <c r="HP27" s="88"/>
      <c r="HQ27" s="88"/>
      <c r="HR27" s="88"/>
      <c r="HS27" s="88"/>
      <c r="HT27" s="88"/>
      <c r="HU27" s="88"/>
      <c r="HV27" s="88"/>
      <c r="HW27" s="88"/>
      <c r="HX27" s="88"/>
      <c r="HY27" s="88"/>
      <c r="HZ27" s="88"/>
      <c r="IA27" s="88"/>
      <c r="IB27" s="88"/>
      <c r="IC27" s="88"/>
      <c r="ID27" s="88"/>
      <c r="IE27" s="88"/>
      <c r="IF27" s="88"/>
      <c r="IG27" s="88"/>
      <c r="IH27" s="88"/>
      <c r="II27" s="88"/>
      <c r="IJ27" s="88"/>
      <c r="IK27" s="88"/>
      <c r="IL27" s="88"/>
      <c r="IM27" s="88"/>
      <c r="IN27" s="88"/>
      <c r="IO27" s="88"/>
      <c r="IP27" s="88"/>
      <c r="IQ27" s="88"/>
      <c r="IR27" s="88"/>
      <c r="IS27" s="88"/>
      <c r="IT27" s="88"/>
    </row>
    <row r="28" spans="1:254" s="5" customFormat="1" ht="15" hidden="1" customHeight="1" x14ac:dyDescent="0.2">
      <c r="A28" s="51" t="s">
        <v>51</v>
      </c>
      <c r="B28" s="31"/>
      <c r="C28" s="32"/>
      <c r="D28" s="32"/>
      <c r="E28" s="32"/>
      <c r="F28" s="32"/>
      <c r="G28" s="32"/>
      <c r="H28" s="32"/>
      <c r="I28" s="32"/>
      <c r="J28" s="32"/>
      <c r="K28" s="32"/>
      <c r="L28" s="33" t="str">
        <f t="shared" si="0"/>
        <v/>
      </c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1" t="str">
        <f t="shared" si="1"/>
        <v/>
      </c>
      <c r="AF28" s="31" t="str">
        <f t="shared" ref="AF28:AF33" si="2">IF(SUM(L28,AE28)=0,"",SUM(L28,AE28))</f>
        <v/>
      </c>
      <c r="AG28" s="23"/>
      <c r="AI28" s="8"/>
    </row>
    <row r="29" spans="1:254" s="5" customFormat="1" ht="15" hidden="1" customHeight="1" x14ac:dyDescent="0.2">
      <c r="A29" s="51" t="s">
        <v>179</v>
      </c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3" t="str">
        <f t="shared" si="0"/>
        <v/>
      </c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1" t="str">
        <f t="shared" si="1"/>
        <v/>
      </c>
      <c r="AF29" s="31" t="str">
        <f t="shared" si="2"/>
        <v/>
      </c>
      <c r="AG29" s="23"/>
      <c r="AI29" s="8"/>
    </row>
    <row r="30" spans="1:254" s="5" customFormat="1" ht="15" hidden="1" customHeight="1" x14ac:dyDescent="0.2">
      <c r="A30" s="51" t="s">
        <v>12</v>
      </c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33" t="str">
        <f t="shared" si="0"/>
        <v/>
      </c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1" t="str">
        <f t="shared" si="1"/>
        <v/>
      </c>
      <c r="AF30" s="31" t="str">
        <f t="shared" si="2"/>
        <v/>
      </c>
      <c r="AG30" s="23"/>
    </row>
    <row r="31" spans="1:254" s="5" customFormat="1" ht="15" customHeight="1" x14ac:dyDescent="0.2">
      <c r="A31" s="51" t="s">
        <v>13</v>
      </c>
      <c r="B31" s="31"/>
      <c r="C31" s="32"/>
      <c r="D31" s="32"/>
      <c r="E31" s="32"/>
      <c r="F31" s="32"/>
      <c r="G31" s="32"/>
      <c r="H31" s="32"/>
      <c r="I31" s="32"/>
      <c r="J31" s="32"/>
      <c r="K31" s="32"/>
      <c r="L31" s="33" t="str">
        <f t="shared" si="0"/>
        <v/>
      </c>
      <c r="M31" s="32"/>
      <c r="N31" s="32"/>
      <c r="O31" s="32">
        <v>-0.1</v>
      </c>
      <c r="P31" s="32"/>
      <c r="Q31" s="32"/>
      <c r="R31" s="32"/>
      <c r="S31" s="32"/>
      <c r="T31" s="32"/>
      <c r="U31" s="32"/>
      <c r="V31" s="32"/>
      <c r="W31" s="32"/>
      <c r="X31" s="32"/>
      <c r="Y31" s="32">
        <v>0</v>
      </c>
      <c r="Z31" s="32"/>
      <c r="AA31" s="32"/>
      <c r="AB31" s="32"/>
      <c r="AC31" s="32"/>
      <c r="AD31" s="32"/>
      <c r="AE31" s="31">
        <f t="shared" si="1"/>
        <v>-0.1</v>
      </c>
      <c r="AF31" s="31">
        <f t="shared" si="2"/>
        <v>-0.1</v>
      </c>
      <c r="AG31" s="23"/>
    </row>
    <row r="32" spans="1:254" s="5" customFormat="1" ht="15" hidden="1" customHeight="1" x14ac:dyDescent="0.2">
      <c r="A32" s="51" t="s">
        <v>14</v>
      </c>
      <c r="B32" s="31"/>
      <c r="C32" s="32"/>
      <c r="D32" s="32"/>
      <c r="E32" s="32"/>
      <c r="F32" s="32"/>
      <c r="G32" s="32"/>
      <c r="H32" s="32"/>
      <c r="I32" s="32"/>
      <c r="J32" s="32"/>
      <c r="K32" s="32"/>
      <c r="L32" s="33" t="str">
        <f t="shared" si="0"/>
        <v/>
      </c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1" t="str">
        <f t="shared" si="1"/>
        <v/>
      </c>
      <c r="AF32" s="31" t="str">
        <f t="shared" si="2"/>
        <v/>
      </c>
      <c r="AG32" s="23"/>
    </row>
    <row r="33" spans="1:33" s="5" customFormat="1" ht="15" customHeight="1" x14ac:dyDescent="0.2">
      <c r="A33" s="51" t="s">
        <v>125</v>
      </c>
      <c r="B33" s="31">
        <v>-2167.4</v>
      </c>
      <c r="C33" s="32"/>
      <c r="D33" s="32">
        <v>-0.6</v>
      </c>
      <c r="E33" s="32">
        <v>-647.20000000000005</v>
      </c>
      <c r="F33" s="32"/>
      <c r="G33" s="32"/>
      <c r="H33" s="32">
        <v>-0.8</v>
      </c>
      <c r="I33" s="32">
        <v>-2</v>
      </c>
      <c r="J33" s="32"/>
      <c r="K33" s="32"/>
      <c r="L33" s="33">
        <f t="shared" si="0"/>
        <v>-2818</v>
      </c>
      <c r="M33" s="32">
        <v>99.4</v>
      </c>
      <c r="N33" s="32">
        <v>469.4</v>
      </c>
      <c r="O33" s="32">
        <v>-0.1</v>
      </c>
      <c r="P33" s="32">
        <v>0.2</v>
      </c>
      <c r="Q33" s="32">
        <v>9.1999999999999993</v>
      </c>
      <c r="R33" s="32">
        <v>42.7</v>
      </c>
      <c r="S33" s="32">
        <v>16.399999999999999</v>
      </c>
      <c r="T33" s="32">
        <v>725.2</v>
      </c>
      <c r="U33" s="32">
        <v>321.5</v>
      </c>
      <c r="V33" s="32">
        <v>29.7</v>
      </c>
      <c r="W33" s="32">
        <v>12.6</v>
      </c>
      <c r="X33" s="32">
        <v>72.599999999999994</v>
      </c>
      <c r="Y33" s="32">
        <v>0</v>
      </c>
      <c r="Z33" s="32"/>
      <c r="AA33" s="32"/>
      <c r="AB33" s="32"/>
      <c r="AC33" s="32"/>
      <c r="AD33" s="32">
        <v>660.7</v>
      </c>
      <c r="AE33" s="31">
        <f t="shared" si="1"/>
        <v>2459.5</v>
      </c>
      <c r="AF33" s="31">
        <f t="shared" si="2"/>
        <v>-358.5</v>
      </c>
      <c r="AG33" s="23"/>
    </row>
    <row r="34" spans="1:33" s="5" customFormat="1" ht="15" customHeight="1" x14ac:dyDescent="0.2">
      <c r="A34" s="50" t="s">
        <v>3</v>
      </c>
      <c r="B34" s="21"/>
      <c r="C34" s="17"/>
      <c r="D34" s="17"/>
      <c r="E34" s="17"/>
      <c r="F34" s="17"/>
      <c r="G34" s="17"/>
      <c r="H34" s="17"/>
      <c r="I34" s="17"/>
      <c r="J34" s="17"/>
      <c r="K34" s="17"/>
      <c r="L34" s="24"/>
      <c r="M34" s="35">
        <v>99.4</v>
      </c>
      <c r="N34" s="35">
        <v>469.4</v>
      </c>
      <c r="O34" s="35"/>
      <c r="P34" s="35">
        <v>0.2</v>
      </c>
      <c r="Q34" s="35">
        <v>9.1999999999999993</v>
      </c>
      <c r="R34" s="35">
        <v>42.7</v>
      </c>
      <c r="S34" s="35">
        <v>16.399999999999999</v>
      </c>
      <c r="T34" s="35">
        <v>809.5</v>
      </c>
      <c r="U34" s="35">
        <v>486.8</v>
      </c>
      <c r="V34" s="35">
        <v>29.7</v>
      </c>
      <c r="W34" s="35">
        <v>12.6</v>
      </c>
      <c r="X34" s="35">
        <v>72.599999999999994</v>
      </c>
      <c r="Y34" s="35">
        <v>0</v>
      </c>
      <c r="Z34" s="35"/>
      <c r="AA34" s="35"/>
      <c r="AB34" s="35"/>
      <c r="AC34" s="35"/>
      <c r="AD34" s="35">
        <v>660.7</v>
      </c>
      <c r="AE34" s="34">
        <f t="shared" si="1"/>
        <v>2709.2</v>
      </c>
      <c r="AF34" s="21"/>
      <c r="AG34" s="22"/>
    </row>
    <row r="35" spans="1:33" s="5" customFormat="1" ht="15" customHeight="1" x14ac:dyDescent="0.2">
      <c r="A35" s="51" t="s">
        <v>4</v>
      </c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20"/>
      <c r="M35" s="32">
        <v>2.5</v>
      </c>
      <c r="N35" s="32">
        <v>76.099999999999994</v>
      </c>
      <c r="O35" s="32"/>
      <c r="P35" s="32">
        <v>2</v>
      </c>
      <c r="Q35" s="32"/>
      <c r="R35" s="32"/>
      <c r="S35" s="32"/>
      <c r="T35" s="32">
        <v>139.6</v>
      </c>
      <c r="U35" s="32">
        <v>100.5</v>
      </c>
      <c r="V35" s="32">
        <v>0.6</v>
      </c>
      <c r="W35" s="32">
        <v>44.1</v>
      </c>
      <c r="X35" s="32"/>
      <c r="Y35" s="32"/>
      <c r="Z35" s="32"/>
      <c r="AA35" s="32"/>
      <c r="AB35" s="32">
        <v>1</v>
      </c>
      <c r="AC35" s="32">
        <v>0.6</v>
      </c>
      <c r="AD35" s="32">
        <v>136.30000000000001</v>
      </c>
      <c r="AE35" s="31">
        <f t="shared" si="1"/>
        <v>503.30000000000007</v>
      </c>
      <c r="AF35" s="18"/>
      <c r="AG35" s="22"/>
    </row>
    <row r="36" spans="1:33" s="5" customFormat="1" ht="15" customHeight="1" x14ac:dyDescent="0.2">
      <c r="A36" s="51" t="s">
        <v>5</v>
      </c>
      <c r="B36" s="18"/>
      <c r="C36" s="19"/>
      <c r="D36" s="19"/>
      <c r="E36" s="19"/>
      <c r="F36" s="19"/>
      <c r="G36" s="19"/>
      <c r="H36" s="19"/>
      <c r="I36" s="19"/>
      <c r="J36" s="19"/>
      <c r="K36" s="19"/>
      <c r="L36" s="20"/>
      <c r="M36" s="32">
        <v>-6.8</v>
      </c>
      <c r="N36" s="32">
        <v>-311</v>
      </c>
      <c r="O36" s="32"/>
      <c r="P36" s="32"/>
      <c r="Q36" s="32"/>
      <c r="R36" s="32">
        <v>-42.2</v>
      </c>
      <c r="S36" s="32">
        <v>-13.1</v>
      </c>
      <c r="T36" s="32">
        <v>-126.7</v>
      </c>
      <c r="U36" s="32">
        <v>-264.8</v>
      </c>
      <c r="V36" s="32"/>
      <c r="W36" s="32">
        <v>-0.6</v>
      </c>
      <c r="X36" s="32"/>
      <c r="Y36" s="32"/>
      <c r="Z36" s="32"/>
      <c r="AA36" s="32"/>
      <c r="AB36" s="32"/>
      <c r="AC36" s="32">
        <v>0</v>
      </c>
      <c r="AD36" s="32">
        <v>-72.3</v>
      </c>
      <c r="AE36" s="31">
        <f t="shared" si="1"/>
        <v>-837.5</v>
      </c>
      <c r="AF36" s="18"/>
      <c r="AG36" s="22"/>
    </row>
    <row r="37" spans="1:33" s="5" customFormat="1" ht="15" hidden="1" customHeight="1" x14ac:dyDescent="0.2">
      <c r="A37" s="51" t="s">
        <v>180</v>
      </c>
      <c r="B37" s="18"/>
      <c r="C37" s="19"/>
      <c r="D37" s="19"/>
      <c r="E37" s="19"/>
      <c r="F37" s="19"/>
      <c r="G37" s="19"/>
      <c r="H37" s="19"/>
      <c r="I37" s="19"/>
      <c r="J37" s="19"/>
      <c r="K37" s="19"/>
      <c r="L37" s="20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1" t="str">
        <f t="shared" si="1"/>
        <v/>
      </c>
      <c r="AF37" s="18"/>
      <c r="AG37" s="22"/>
    </row>
    <row r="38" spans="1:33" s="5" customFormat="1" ht="15" customHeight="1" x14ac:dyDescent="0.2">
      <c r="A38" s="51" t="s">
        <v>6</v>
      </c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20"/>
      <c r="M38" s="32">
        <v>-0.2</v>
      </c>
      <c r="N38" s="32">
        <v>-0.7</v>
      </c>
      <c r="O38" s="32">
        <v>0</v>
      </c>
      <c r="P38" s="32">
        <v>0</v>
      </c>
      <c r="Q38" s="32"/>
      <c r="R38" s="32">
        <v>0</v>
      </c>
      <c r="S38" s="32"/>
      <c r="T38" s="32"/>
      <c r="U38" s="32">
        <v>-1.7</v>
      </c>
      <c r="V38" s="32"/>
      <c r="W38" s="32">
        <v>-0.6</v>
      </c>
      <c r="X38" s="32"/>
      <c r="Y38" s="32"/>
      <c r="Z38" s="32"/>
      <c r="AA38" s="32"/>
      <c r="AB38" s="32"/>
      <c r="AC38" s="32"/>
      <c r="AD38" s="32">
        <v>-154.1</v>
      </c>
      <c r="AE38" s="31">
        <f t="shared" si="1"/>
        <v>-157.29999999999998</v>
      </c>
      <c r="AF38" s="18"/>
      <c r="AG38" s="22"/>
    </row>
    <row r="39" spans="1:33" s="5" customFormat="1" ht="15" customHeight="1" x14ac:dyDescent="0.2">
      <c r="A39" s="51" t="s">
        <v>7</v>
      </c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20"/>
      <c r="M39" s="32">
        <v>1.7</v>
      </c>
      <c r="N39" s="32">
        <v>-9.6</v>
      </c>
      <c r="O39" s="32">
        <v>0.1</v>
      </c>
      <c r="P39" s="32">
        <v>0</v>
      </c>
      <c r="Q39" s="32">
        <v>-0.4</v>
      </c>
      <c r="R39" s="32">
        <v>1</v>
      </c>
      <c r="S39" s="32">
        <v>-1.9</v>
      </c>
      <c r="T39" s="32">
        <v>-3.4</v>
      </c>
      <c r="U39" s="32">
        <v>15.4</v>
      </c>
      <c r="V39" s="32">
        <v>23.1</v>
      </c>
      <c r="W39" s="32">
        <v>-1.3</v>
      </c>
      <c r="X39" s="32"/>
      <c r="Y39" s="32"/>
      <c r="Z39" s="32"/>
      <c r="AA39" s="32"/>
      <c r="AB39" s="32"/>
      <c r="AC39" s="32"/>
      <c r="AD39" s="32"/>
      <c r="AE39" s="31">
        <f t="shared" si="1"/>
        <v>24.7</v>
      </c>
      <c r="AF39" s="18"/>
      <c r="AG39" s="22"/>
    </row>
    <row r="40" spans="1:33" s="5" customFormat="1" ht="15" customHeight="1" x14ac:dyDescent="0.2">
      <c r="A40" s="51" t="s">
        <v>8</v>
      </c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20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1" t="str">
        <f t="shared" si="1"/>
        <v/>
      </c>
      <c r="AF40" s="18"/>
      <c r="AG40" s="22"/>
    </row>
    <row r="41" spans="1:33" s="5" customFormat="1" ht="15" customHeight="1" x14ac:dyDescent="0.2">
      <c r="A41" s="51" t="s">
        <v>9</v>
      </c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20"/>
      <c r="M41" s="32"/>
      <c r="N41" s="32"/>
      <c r="O41" s="32"/>
      <c r="P41" s="32"/>
      <c r="Q41" s="32"/>
      <c r="R41" s="32">
        <v>-0.1</v>
      </c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>
        <v>-0.4</v>
      </c>
      <c r="AE41" s="31">
        <f t="shared" si="1"/>
        <v>-0.5</v>
      </c>
      <c r="AF41" s="18"/>
      <c r="AG41" s="22"/>
    </row>
    <row r="42" spans="1:33" s="5" customFormat="1" ht="15" customHeight="1" x14ac:dyDescent="0.2">
      <c r="A42" s="51" t="s">
        <v>10</v>
      </c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20"/>
      <c r="M42" s="32">
        <v>96.6</v>
      </c>
      <c r="N42" s="32">
        <v>224.2</v>
      </c>
      <c r="O42" s="32">
        <v>0.1</v>
      </c>
      <c r="P42" s="32">
        <v>2.2000000000000002</v>
      </c>
      <c r="Q42" s="32">
        <v>8.8000000000000007</v>
      </c>
      <c r="R42" s="32">
        <v>1.4</v>
      </c>
      <c r="S42" s="32">
        <v>1.4</v>
      </c>
      <c r="T42" s="32">
        <v>819</v>
      </c>
      <c r="U42" s="32">
        <v>336.2</v>
      </c>
      <c r="V42" s="32">
        <v>53.4</v>
      </c>
      <c r="W42" s="32">
        <v>54.2</v>
      </c>
      <c r="X42" s="32">
        <v>72.599999999999994</v>
      </c>
      <c r="Y42" s="32">
        <v>0</v>
      </c>
      <c r="Z42" s="32"/>
      <c r="AA42" s="32"/>
      <c r="AB42" s="32">
        <v>1</v>
      </c>
      <c r="AC42" s="32">
        <v>0.6</v>
      </c>
      <c r="AD42" s="32">
        <v>570.20000000000005</v>
      </c>
      <c r="AE42" s="31">
        <f t="shared" si="1"/>
        <v>2241.8999999999996</v>
      </c>
      <c r="AF42" s="18"/>
      <c r="AG42" s="22"/>
    </row>
    <row r="43" spans="1:33" s="5" customFormat="1" ht="15" customHeight="1" x14ac:dyDescent="0.2">
      <c r="A43" s="50" t="s">
        <v>41</v>
      </c>
      <c r="B43" s="34">
        <v>2167.4</v>
      </c>
      <c r="C43" s="35">
        <v>0.9</v>
      </c>
      <c r="D43" s="35">
        <v>89.3</v>
      </c>
      <c r="E43" s="35">
        <v>831.7</v>
      </c>
      <c r="F43" s="35"/>
      <c r="G43" s="35"/>
      <c r="H43" s="35">
        <v>444.7</v>
      </c>
      <c r="I43" s="35">
        <v>43.6</v>
      </c>
      <c r="J43" s="35"/>
      <c r="K43" s="35"/>
      <c r="L43" s="36">
        <f t="shared" ref="L43:L49" si="3">IF(SUM(B43:K43)=0,"",SUM(B43:K43))</f>
        <v>3577.6</v>
      </c>
      <c r="M43" s="35">
        <v>96.8</v>
      </c>
      <c r="N43" s="35">
        <v>224.9</v>
      </c>
      <c r="O43" s="35">
        <v>0.1</v>
      </c>
      <c r="P43" s="35">
        <v>2.2000000000000002</v>
      </c>
      <c r="Q43" s="35">
        <v>8.8000000000000007</v>
      </c>
      <c r="R43" s="35">
        <v>1.4</v>
      </c>
      <c r="S43" s="35">
        <v>1.4</v>
      </c>
      <c r="T43" s="35">
        <v>819</v>
      </c>
      <c r="U43" s="35">
        <v>337.9</v>
      </c>
      <c r="V43" s="35">
        <v>53.4</v>
      </c>
      <c r="W43" s="35">
        <v>54.8</v>
      </c>
      <c r="X43" s="35">
        <v>72.599999999999994</v>
      </c>
      <c r="Y43" s="35">
        <v>0</v>
      </c>
      <c r="Z43" s="35"/>
      <c r="AA43" s="35"/>
      <c r="AB43" s="35">
        <v>1</v>
      </c>
      <c r="AC43" s="35">
        <v>0.6</v>
      </c>
      <c r="AD43" s="35">
        <v>724.3</v>
      </c>
      <c r="AE43" s="34">
        <f t="shared" si="1"/>
        <v>2399.1999999999998</v>
      </c>
      <c r="AF43" s="18"/>
      <c r="AG43" s="39">
        <f>SUM(L7,L8,L9,L11,L13,AE35,AE36,AE37,AE39,AE41)</f>
        <v>3267.6</v>
      </c>
    </row>
    <row r="44" spans="1:33" s="5" customFormat="1" ht="15" customHeight="1" x14ac:dyDescent="0.2">
      <c r="A44" s="51" t="s">
        <v>42</v>
      </c>
      <c r="B44" s="31"/>
      <c r="C44" s="32">
        <v>0.9</v>
      </c>
      <c r="D44" s="32">
        <v>77.8</v>
      </c>
      <c r="E44" s="32"/>
      <c r="F44" s="32"/>
      <c r="G44" s="32"/>
      <c r="H44" s="32">
        <v>443.9</v>
      </c>
      <c r="I44" s="32">
        <v>41.6</v>
      </c>
      <c r="J44" s="32"/>
      <c r="K44" s="32"/>
      <c r="L44" s="33">
        <f t="shared" si="3"/>
        <v>564.20000000000005</v>
      </c>
      <c r="M44" s="32">
        <v>96.6</v>
      </c>
      <c r="N44" s="32">
        <v>224.2</v>
      </c>
      <c r="O44" s="32"/>
      <c r="P44" s="32">
        <v>2.2000000000000002</v>
      </c>
      <c r="Q44" s="32">
        <v>8.8000000000000007</v>
      </c>
      <c r="R44" s="32">
        <v>1.4</v>
      </c>
      <c r="S44" s="32">
        <v>1.4</v>
      </c>
      <c r="T44" s="32">
        <v>734.7</v>
      </c>
      <c r="U44" s="32">
        <v>170.9</v>
      </c>
      <c r="V44" s="32">
        <v>53.4</v>
      </c>
      <c r="W44" s="32">
        <v>54.2</v>
      </c>
      <c r="X44" s="32">
        <v>72.599999999999994</v>
      </c>
      <c r="Y44" s="32">
        <v>0</v>
      </c>
      <c r="Z44" s="32"/>
      <c r="AA44" s="32"/>
      <c r="AB44" s="32">
        <v>1</v>
      </c>
      <c r="AC44" s="32">
        <v>0.6</v>
      </c>
      <c r="AD44" s="32">
        <v>570.20000000000005</v>
      </c>
      <c r="AE44" s="31">
        <f t="shared" si="1"/>
        <v>1992.2</v>
      </c>
      <c r="AF44" s="18"/>
      <c r="AG44" s="37">
        <f t="shared" ref="AG44:AG49" si="4">SUM(L44,AE44)</f>
        <v>2556.4</v>
      </c>
    </row>
    <row r="45" spans="1:33" s="5" customFormat="1" ht="15" customHeight="1" x14ac:dyDescent="0.2">
      <c r="A45" s="51" t="s">
        <v>43</v>
      </c>
      <c r="B45" s="31"/>
      <c r="C45" s="32"/>
      <c r="D45" s="32">
        <v>4.3</v>
      </c>
      <c r="E45" s="32"/>
      <c r="F45" s="32"/>
      <c r="G45" s="32"/>
      <c r="H45" s="32"/>
      <c r="I45" s="32"/>
      <c r="J45" s="32"/>
      <c r="K45" s="32"/>
      <c r="L45" s="33">
        <f t="shared" si="3"/>
        <v>4.3</v>
      </c>
      <c r="M45" s="32"/>
      <c r="N45" s="32">
        <v>0</v>
      </c>
      <c r="O45" s="32"/>
      <c r="P45" s="32"/>
      <c r="Q45" s="32">
        <v>0</v>
      </c>
      <c r="R45" s="32"/>
      <c r="S45" s="32"/>
      <c r="T45" s="32">
        <v>1.3</v>
      </c>
      <c r="U45" s="32">
        <v>27.3</v>
      </c>
      <c r="V45" s="32">
        <v>29.7</v>
      </c>
      <c r="W45" s="32"/>
      <c r="X45" s="32">
        <v>72.599999999999994</v>
      </c>
      <c r="Y45" s="32"/>
      <c r="Z45" s="32"/>
      <c r="AA45" s="32"/>
      <c r="AB45" s="32"/>
      <c r="AC45" s="32"/>
      <c r="AD45" s="32">
        <v>13.5</v>
      </c>
      <c r="AE45" s="31">
        <f t="shared" si="1"/>
        <v>144.39999999999998</v>
      </c>
      <c r="AF45" s="18"/>
      <c r="AG45" s="37">
        <f t="shared" si="4"/>
        <v>148.69999999999999</v>
      </c>
    </row>
    <row r="46" spans="1:33" s="5" customFormat="1" ht="15" customHeight="1" x14ac:dyDescent="0.2">
      <c r="A46" s="51" t="s">
        <v>44</v>
      </c>
      <c r="B46" s="31"/>
      <c r="C46" s="32">
        <v>0.9</v>
      </c>
      <c r="D46" s="32">
        <v>73.5</v>
      </c>
      <c r="E46" s="32"/>
      <c r="F46" s="32"/>
      <c r="G46" s="32"/>
      <c r="H46" s="32">
        <v>443.9</v>
      </c>
      <c r="I46" s="32">
        <v>41.6</v>
      </c>
      <c r="J46" s="32"/>
      <c r="K46" s="32"/>
      <c r="L46" s="33">
        <f t="shared" si="3"/>
        <v>559.9</v>
      </c>
      <c r="M46" s="32">
        <v>96.6</v>
      </c>
      <c r="N46" s="32">
        <v>224.2</v>
      </c>
      <c r="O46" s="32"/>
      <c r="P46" s="32">
        <v>2.2000000000000002</v>
      </c>
      <c r="Q46" s="32">
        <v>8.8000000000000007</v>
      </c>
      <c r="R46" s="32">
        <v>1.4</v>
      </c>
      <c r="S46" s="32">
        <v>1.4</v>
      </c>
      <c r="T46" s="32">
        <v>733.4</v>
      </c>
      <c r="U46" s="32">
        <v>143.6</v>
      </c>
      <c r="V46" s="32">
        <v>23.7</v>
      </c>
      <c r="W46" s="32">
        <v>54.2</v>
      </c>
      <c r="X46" s="32"/>
      <c r="Y46" s="32">
        <v>0</v>
      </c>
      <c r="Z46" s="32"/>
      <c r="AA46" s="32"/>
      <c r="AB46" s="32">
        <v>1</v>
      </c>
      <c r="AC46" s="32">
        <v>0.6</v>
      </c>
      <c r="AD46" s="32">
        <v>556.70000000000005</v>
      </c>
      <c r="AE46" s="31">
        <f t="shared" si="1"/>
        <v>1847.8</v>
      </c>
      <c r="AF46" s="18"/>
      <c r="AG46" s="37">
        <f t="shared" si="4"/>
        <v>2407.6999999999998</v>
      </c>
    </row>
    <row r="47" spans="1:33" s="5" customFormat="1" ht="15" customHeight="1" x14ac:dyDescent="0.2">
      <c r="A47" s="51" t="s">
        <v>45</v>
      </c>
      <c r="B47" s="31"/>
      <c r="C47" s="32">
        <v>0</v>
      </c>
      <c r="D47" s="32"/>
      <c r="E47" s="32"/>
      <c r="F47" s="32"/>
      <c r="G47" s="32"/>
      <c r="H47" s="32"/>
      <c r="I47" s="32">
        <v>0.1</v>
      </c>
      <c r="J47" s="32"/>
      <c r="K47" s="32"/>
      <c r="L47" s="33">
        <f t="shared" si="3"/>
        <v>0.1</v>
      </c>
      <c r="M47" s="32">
        <v>0</v>
      </c>
      <c r="N47" s="32">
        <v>0.2</v>
      </c>
      <c r="O47" s="32"/>
      <c r="P47" s="32"/>
      <c r="Q47" s="32">
        <v>0.4</v>
      </c>
      <c r="R47" s="32"/>
      <c r="S47" s="32"/>
      <c r="T47" s="32">
        <v>0.2</v>
      </c>
      <c r="U47" s="32"/>
      <c r="V47" s="32"/>
      <c r="W47" s="32">
        <v>54.2</v>
      </c>
      <c r="X47" s="32"/>
      <c r="Y47" s="32"/>
      <c r="Z47" s="32"/>
      <c r="AA47" s="32"/>
      <c r="AB47" s="32">
        <v>0.1</v>
      </c>
      <c r="AC47" s="32"/>
      <c r="AD47" s="32"/>
      <c r="AE47" s="31">
        <f t="shared" si="1"/>
        <v>55.1</v>
      </c>
      <c r="AF47" s="18"/>
      <c r="AG47" s="37">
        <f t="shared" si="4"/>
        <v>55.2</v>
      </c>
    </row>
    <row r="48" spans="1:33" s="5" customFormat="1" ht="15" customHeight="1" collapsed="1" x14ac:dyDescent="0.2">
      <c r="A48" s="51" t="s">
        <v>50</v>
      </c>
      <c r="B48" s="31"/>
      <c r="C48" s="32">
        <v>0.9</v>
      </c>
      <c r="D48" s="32">
        <v>73.5</v>
      </c>
      <c r="E48" s="32"/>
      <c r="F48" s="32"/>
      <c r="G48" s="32"/>
      <c r="H48" s="32">
        <v>443.9</v>
      </c>
      <c r="I48" s="32">
        <v>41.5</v>
      </c>
      <c r="J48" s="32"/>
      <c r="K48" s="32"/>
      <c r="L48" s="33">
        <f t="shared" si="3"/>
        <v>559.79999999999995</v>
      </c>
      <c r="M48" s="32">
        <v>96.6</v>
      </c>
      <c r="N48" s="32">
        <v>224</v>
      </c>
      <c r="O48" s="32"/>
      <c r="P48" s="32">
        <v>2.2000000000000002</v>
      </c>
      <c r="Q48" s="32">
        <v>8.4</v>
      </c>
      <c r="R48" s="32">
        <v>1.4</v>
      </c>
      <c r="S48" s="32">
        <v>1.4</v>
      </c>
      <c r="T48" s="32">
        <v>733.2</v>
      </c>
      <c r="U48" s="32">
        <v>143.6</v>
      </c>
      <c r="V48" s="32">
        <v>23.7</v>
      </c>
      <c r="W48" s="32"/>
      <c r="X48" s="32"/>
      <c r="Y48" s="32">
        <v>0</v>
      </c>
      <c r="Z48" s="32"/>
      <c r="AA48" s="32"/>
      <c r="AB48" s="32">
        <v>0.9</v>
      </c>
      <c r="AC48" s="32">
        <v>0.6</v>
      </c>
      <c r="AD48" s="32">
        <v>556.70000000000005</v>
      </c>
      <c r="AE48" s="31">
        <f t="shared" si="1"/>
        <v>1792.7</v>
      </c>
      <c r="AF48" s="18"/>
      <c r="AG48" s="37">
        <f t="shared" si="4"/>
        <v>2352.5</v>
      </c>
    </row>
    <row r="49" spans="1:33" s="5" customFormat="1" ht="15" customHeight="1" collapsed="1" x14ac:dyDescent="0.2">
      <c r="A49" s="50" t="s">
        <v>46</v>
      </c>
      <c r="B49" s="34"/>
      <c r="C49" s="35"/>
      <c r="D49" s="35">
        <v>11.8</v>
      </c>
      <c r="E49" s="35"/>
      <c r="F49" s="35"/>
      <c r="G49" s="35"/>
      <c r="H49" s="35">
        <v>301.7</v>
      </c>
      <c r="I49" s="35"/>
      <c r="J49" s="35"/>
      <c r="K49" s="35"/>
      <c r="L49" s="36">
        <f t="shared" si="3"/>
        <v>313.5</v>
      </c>
      <c r="M49" s="35">
        <v>88.7</v>
      </c>
      <c r="N49" s="35"/>
      <c r="O49" s="35"/>
      <c r="P49" s="35"/>
      <c r="Q49" s="35">
        <v>7.4</v>
      </c>
      <c r="R49" s="35"/>
      <c r="S49" s="35">
        <v>0.8</v>
      </c>
      <c r="T49" s="35">
        <v>0.1</v>
      </c>
      <c r="U49" s="35">
        <v>24.6</v>
      </c>
      <c r="V49" s="35"/>
      <c r="W49" s="35"/>
      <c r="X49" s="35"/>
      <c r="Y49" s="35">
        <v>0</v>
      </c>
      <c r="Z49" s="35"/>
      <c r="AA49" s="35"/>
      <c r="AB49" s="35"/>
      <c r="AC49" s="35">
        <v>0.6</v>
      </c>
      <c r="AD49" s="35">
        <v>231.6</v>
      </c>
      <c r="AE49" s="34">
        <f t="shared" si="1"/>
        <v>353.79999999999995</v>
      </c>
      <c r="AF49" s="21"/>
      <c r="AG49" s="36">
        <f t="shared" si="4"/>
        <v>667.3</v>
      </c>
    </row>
    <row r="50" spans="1:33" s="26" customFormat="1" ht="15" hidden="1" customHeight="1" x14ac:dyDescent="0.2">
      <c r="A50" s="52" t="s">
        <v>181</v>
      </c>
      <c r="B50" s="40"/>
      <c r="C50" s="41"/>
      <c r="D50" s="41"/>
      <c r="E50" s="41"/>
      <c r="F50" s="41"/>
      <c r="G50" s="41"/>
      <c r="H50" s="41"/>
      <c r="I50" s="41"/>
      <c r="J50" s="41"/>
      <c r="K50" s="41"/>
      <c r="L50" s="42" t="str">
        <f t="shared" ref="L50:L51" si="5">IF(SUM(B50,C50,D50,E50,F50,G50,H50,K50)=0,"",SUM(B50,C50,D50,E50,F50,G50,H50,K50))</f>
        <v/>
      </c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0" t="str">
        <f t="shared" si="1"/>
        <v/>
      </c>
      <c r="AF50" s="25"/>
      <c r="AG50" s="42"/>
    </row>
    <row r="51" spans="1:33" s="26" customFormat="1" ht="15" hidden="1" customHeight="1" collapsed="1" x14ac:dyDescent="0.2">
      <c r="A51" s="52" t="s">
        <v>69</v>
      </c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42" t="str">
        <f t="shared" si="5"/>
        <v/>
      </c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0" t="str">
        <f t="shared" si="1"/>
        <v/>
      </c>
      <c r="AF51" s="25"/>
      <c r="AG51" s="42"/>
    </row>
    <row r="52" spans="1:33" s="5" customFormat="1" ht="15" customHeight="1" collapsed="1" x14ac:dyDescent="0.2">
      <c r="A52" s="51" t="s">
        <v>61</v>
      </c>
      <c r="B52" s="31"/>
      <c r="C52" s="32"/>
      <c r="D52" s="32">
        <v>10.1</v>
      </c>
      <c r="E52" s="32"/>
      <c r="F52" s="32"/>
      <c r="G52" s="32"/>
      <c r="H52" s="32">
        <v>3.1</v>
      </c>
      <c r="I52" s="32"/>
      <c r="J52" s="32"/>
      <c r="K52" s="32"/>
      <c r="L52" s="33">
        <f t="shared" ref="L52:L81" si="6">IF(SUM(B52:K52)=0,"",SUM(B52:K52))</f>
        <v>13.2</v>
      </c>
      <c r="M52" s="32">
        <v>2.8</v>
      </c>
      <c r="N52" s="32"/>
      <c r="O52" s="32"/>
      <c r="P52" s="32"/>
      <c r="Q52" s="32">
        <v>0.1</v>
      </c>
      <c r="R52" s="32"/>
      <c r="S52" s="32">
        <v>0.3</v>
      </c>
      <c r="T52" s="32">
        <v>25.1</v>
      </c>
      <c r="U52" s="32">
        <v>7.3</v>
      </c>
      <c r="V52" s="32"/>
      <c r="W52" s="32"/>
      <c r="X52" s="32"/>
      <c r="Y52" s="32">
        <v>0</v>
      </c>
      <c r="Z52" s="32"/>
      <c r="AA52" s="32"/>
      <c r="AB52" s="32"/>
      <c r="AC52" s="32"/>
      <c r="AD52" s="32">
        <v>158.6</v>
      </c>
      <c r="AE52" s="31">
        <f t="shared" si="1"/>
        <v>194.2</v>
      </c>
      <c r="AF52" s="18"/>
      <c r="AG52" s="33">
        <f>SUM(L52,AE52)</f>
        <v>207.39999999999998</v>
      </c>
    </row>
    <row r="53" spans="1:33" s="26" customFormat="1" ht="15" hidden="1" customHeight="1" x14ac:dyDescent="0.2">
      <c r="A53" s="53" t="s">
        <v>72</v>
      </c>
      <c r="B53" s="43"/>
      <c r="C53" s="41"/>
      <c r="D53" s="44"/>
      <c r="E53" s="44"/>
      <c r="F53" s="44"/>
      <c r="G53" s="41"/>
      <c r="H53" s="44"/>
      <c r="I53" s="41"/>
      <c r="J53" s="41"/>
      <c r="K53" s="44"/>
      <c r="L53" s="33" t="str">
        <f t="shared" si="6"/>
        <v/>
      </c>
      <c r="M53" s="41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0" t="str">
        <f t="shared" si="1"/>
        <v/>
      </c>
      <c r="AF53" s="25"/>
      <c r="AG53" s="42"/>
    </row>
    <row r="54" spans="1:33" s="26" customFormat="1" ht="15" hidden="1" customHeight="1" x14ac:dyDescent="0.2">
      <c r="A54" s="53" t="s">
        <v>182</v>
      </c>
      <c r="B54" s="43"/>
      <c r="C54" s="41"/>
      <c r="D54" s="44"/>
      <c r="E54" s="44"/>
      <c r="F54" s="44"/>
      <c r="G54" s="41"/>
      <c r="H54" s="44"/>
      <c r="I54" s="41"/>
      <c r="J54" s="41"/>
      <c r="K54" s="44"/>
      <c r="L54" s="33" t="str">
        <f t="shared" si="6"/>
        <v/>
      </c>
      <c r="M54" s="41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0" t="str">
        <f t="shared" si="1"/>
        <v/>
      </c>
      <c r="AF54" s="25"/>
      <c r="AG54" s="42"/>
    </row>
    <row r="55" spans="1:33" s="26" customFormat="1" ht="15" hidden="1" customHeight="1" x14ac:dyDescent="0.2">
      <c r="A55" s="53" t="s">
        <v>73</v>
      </c>
      <c r="B55" s="43"/>
      <c r="C55" s="41"/>
      <c r="D55" s="44"/>
      <c r="E55" s="44"/>
      <c r="F55" s="44"/>
      <c r="G55" s="41"/>
      <c r="H55" s="44"/>
      <c r="I55" s="41"/>
      <c r="J55" s="41"/>
      <c r="K55" s="44"/>
      <c r="L55" s="33" t="str">
        <f t="shared" si="6"/>
        <v/>
      </c>
      <c r="M55" s="41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0" t="str">
        <f t="shared" si="1"/>
        <v/>
      </c>
      <c r="AF55" s="25"/>
      <c r="AG55" s="42"/>
    </row>
    <row r="56" spans="1:33" s="26" customFormat="1" ht="15" hidden="1" customHeight="1" x14ac:dyDescent="0.2">
      <c r="A56" s="53" t="s">
        <v>74</v>
      </c>
      <c r="B56" s="43"/>
      <c r="C56" s="41"/>
      <c r="D56" s="44"/>
      <c r="E56" s="44"/>
      <c r="F56" s="44"/>
      <c r="G56" s="41"/>
      <c r="H56" s="44"/>
      <c r="I56" s="41"/>
      <c r="J56" s="41"/>
      <c r="K56" s="44"/>
      <c r="L56" s="33" t="str">
        <f t="shared" si="6"/>
        <v/>
      </c>
      <c r="M56" s="41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0" t="str">
        <f t="shared" si="1"/>
        <v/>
      </c>
      <c r="AF56" s="25"/>
      <c r="AG56" s="42"/>
    </row>
    <row r="57" spans="1:33" s="5" customFormat="1" ht="15" customHeight="1" collapsed="1" x14ac:dyDescent="0.2">
      <c r="A57" s="51" t="s">
        <v>47</v>
      </c>
      <c r="B57" s="31"/>
      <c r="C57" s="32"/>
      <c r="D57" s="32"/>
      <c r="E57" s="32"/>
      <c r="F57" s="32"/>
      <c r="G57" s="32"/>
      <c r="H57" s="32"/>
      <c r="I57" s="32"/>
      <c r="J57" s="32"/>
      <c r="K57" s="32"/>
      <c r="L57" s="33" t="str">
        <f t="shared" si="6"/>
        <v/>
      </c>
      <c r="M57" s="32"/>
      <c r="N57" s="32">
        <v>214.6</v>
      </c>
      <c r="O57" s="32"/>
      <c r="P57" s="32">
        <v>2.2000000000000002</v>
      </c>
      <c r="Q57" s="32"/>
      <c r="R57" s="32">
        <v>1.4</v>
      </c>
      <c r="S57" s="32">
        <v>0.1</v>
      </c>
      <c r="T57" s="32">
        <v>529.9</v>
      </c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1">
        <f t="shared" si="1"/>
        <v>748.19999999999993</v>
      </c>
      <c r="AF57" s="18"/>
      <c r="AG57" s="33">
        <f>SUM(L57,AE57)</f>
        <v>748.19999999999993</v>
      </c>
    </row>
    <row r="58" spans="1:33" s="26" customFormat="1" ht="15" hidden="1" customHeight="1" x14ac:dyDescent="0.2">
      <c r="A58" s="52" t="s">
        <v>75</v>
      </c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33" t="str">
        <f t="shared" si="6"/>
        <v/>
      </c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0" t="str">
        <f t="shared" si="1"/>
        <v/>
      </c>
      <c r="AF58" s="25"/>
      <c r="AG58" s="42"/>
    </row>
    <row r="59" spans="1:33" s="26" customFormat="1" ht="15" hidden="1" customHeight="1" x14ac:dyDescent="0.2">
      <c r="A59" s="52" t="s">
        <v>52</v>
      </c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33" t="str">
        <f t="shared" si="6"/>
        <v/>
      </c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0" t="str">
        <f t="shared" si="1"/>
        <v/>
      </c>
      <c r="AF59" s="25"/>
      <c r="AG59" s="42"/>
    </row>
    <row r="60" spans="1:33" s="26" customFormat="1" ht="15" hidden="1" customHeight="1" x14ac:dyDescent="0.2">
      <c r="A60" s="52" t="s">
        <v>76</v>
      </c>
      <c r="B60" s="40"/>
      <c r="C60" s="41"/>
      <c r="D60" s="41"/>
      <c r="E60" s="41"/>
      <c r="F60" s="41"/>
      <c r="G60" s="41"/>
      <c r="H60" s="41"/>
      <c r="I60" s="41"/>
      <c r="J60" s="41"/>
      <c r="K60" s="41"/>
      <c r="L60" s="33" t="str">
        <f t="shared" si="6"/>
        <v/>
      </c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0" t="str">
        <f t="shared" si="1"/>
        <v/>
      </c>
      <c r="AF60" s="25"/>
      <c r="AG60" s="42"/>
    </row>
    <row r="61" spans="1:33" s="26" customFormat="1" ht="15" hidden="1" customHeight="1" collapsed="1" x14ac:dyDescent="0.2">
      <c r="A61" s="52" t="s">
        <v>79</v>
      </c>
      <c r="B61" s="40"/>
      <c r="C61" s="41"/>
      <c r="D61" s="41"/>
      <c r="E61" s="41"/>
      <c r="F61" s="41"/>
      <c r="G61" s="41"/>
      <c r="H61" s="41"/>
      <c r="I61" s="41"/>
      <c r="J61" s="41"/>
      <c r="K61" s="41"/>
      <c r="L61" s="33" t="str">
        <f t="shared" si="6"/>
        <v/>
      </c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0" t="str">
        <f t="shared" si="1"/>
        <v/>
      </c>
      <c r="AF61" s="25"/>
      <c r="AG61" s="42"/>
    </row>
    <row r="62" spans="1:33" s="5" customFormat="1" ht="15" customHeight="1" collapsed="1" x14ac:dyDescent="0.2">
      <c r="A62" s="51" t="s">
        <v>48</v>
      </c>
      <c r="B62" s="31"/>
      <c r="C62" s="32">
        <v>0.9</v>
      </c>
      <c r="D62" s="32">
        <v>51.6</v>
      </c>
      <c r="E62" s="32"/>
      <c r="F62" s="32"/>
      <c r="G62" s="32"/>
      <c r="H62" s="32">
        <v>139.1</v>
      </c>
      <c r="I62" s="32">
        <v>41.5</v>
      </c>
      <c r="J62" s="32"/>
      <c r="K62" s="32"/>
      <c r="L62" s="33">
        <f t="shared" si="6"/>
        <v>233.1</v>
      </c>
      <c r="M62" s="32">
        <v>5.0999999999999996</v>
      </c>
      <c r="N62" s="32">
        <v>0.2</v>
      </c>
      <c r="O62" s="32"/>
      <c r="P62" s="32"/>
      <c r="Q62" s="32">
        <v>0.9</v>
      </c>
      <c r="R62" s="32"/>
      <c r="S62" s="32">
        <v>0.2</v>
      </c>
      <c r="T62" s="32">
        <v>8</v>
      </c>
      <c r="U62" s="32">
        <v>111.7</v>
      </c>
      <c r="V62" s="32">
        <v>23.7</v>
      </c>
      <c r="W62" s="32"/>
      <c r="X62" s="32"/>
      <c r="Y62" s="32">
        <v>0</v>
      </c>
      <c r="Z62" s="32"/>
      <c r="AA62" s="32"/>
      <c r="AB62" s="32">
        <v>0.9</v>
      </c>
      <c r="AC62" s="32"/>
      <c r="AD62" s="32">
        <v>146.1</v>
      </c>
      <c r="AE62" s="31">
        <f t="shared" si="1"/>
        <v>296.8</v>
      </c>
      <c r="AF62" s="18"/>
      <c r="AG62" s="33">
        <f>SUM(L62,AE62)</f>
        <v>529.9</v>
      </c>
    </row>
    <row r="63" spans="1:33" s="26" customFormat="1" ht="15" hidden="1" customHeight="1" x14ac:dyDescent="0.2">
      <c r="A63" s="52" t="s">
        <v>53</v>
      </c>
      <c r="B63" s="40"/>
      <c r="C63" s="41"/>
      <c r="D63" s="41"/>
      <c r="E63" s="41"/>
      <c r="F63" s="41"/>
      <c r="G63" s="41"/>
      <c r="H63" s="41"/>
      <c r="I63" s="41"/>
      <c r="J63" s="41"/>
      <c r="K63" s="41"/>
      <c r="L63" s="33" t="str">
        <f t="shared" si="6"/>
        <v/>
      </c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0" t="str">
        <f t="shared" si="1"/>
        <v/>
      </c>
      <c r="AF63" s="25"/>
      <c r="AG63" s="42"/>
    </row>
    <row r="64" spans="1:33" s="26" customFormat="1" ht="15" hidden="1" customHeight="1" x14ac:dyDescent="0.2">
      <c r="A64" s="52" t="s">
        <v>54</v>
      </c>
      <c r="B64" s="40"/>
      <c r="C64" s="41"/>
      <c r="D64" s="41"/>
      <c r="E64" s="41"/>
      <c r="F64" s="41"/>
      <c r="G64" s="41"/>
      <c r="H64" s="41"/>
      <c r="I64" s="41"/>
      <c r="J64" s="41"/>
      <c r="K64" s="41"/>
      <c r="L64" s="33" t="str">
        <f t="shared" si="6"/>
        <v/>
      </c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0" t="str">
        <f t="shared" si="1"/>
        <v/>
      </c>
      <c r="AF64" s="25"/>
      <c r="AG64" s="42"/>
    </row>
    <row r="65" spans="1:33" s="26" customFormat="1" ht="15" hidden="1" customHeight="1" x14ac:dyDescent="0.2">
      <c r="A65" s="52" t="s">
        <v>55</v>
      </c>
      <c r="B65" s="40"/>
      <c r="C65" s="41"/>
      <c r="D65" s="41"/>
      <c r="E65" s="41"/>
      <c r="F65" s="41"/>
      <c r="G65" s="41"/>
      <c r="H65" s="41"/>
      <c r="I65" s="41"/>
      <c r="J65" s="41"/>
      <c r="K65" s="41"/>
      <c r="L65" s="33" t="str">
        <f t="shared" si="6"/>
        <v/>
      </c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0" t="str">
        <f t="shared" si="1"/>
        <v/>
      </c>
      <c r="AF65" s="25"/>
      <c r="AG65" s="42"/>
    </row>
    <row r="66" spans="1:33" s="26" customFormat="1" ht="15" hidden="1" customHeight="1" x14ac:dyDescent="0.2">
      <c r="A66" s="52" t="s">
        <v>56</v>
      </c>
      <c r="B66" s="40"/>
      <c r="C66" s="41"/>
      <c r="D66" s="41"/>
      <c r="E66" s="41"/>
      <c r="F66" s="41"/>
      <c r="G66" s="41"/>
      <c r="H66" s="41"/>
      <c r="I66" s="41"/>
      <c r="J66" s="41"/>
      <c r="K66" s="41"/>
      <c r="L66" s="33" t="str">
        <f t="shared" si="6"/>
        <v/>
      </c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0" t="str">
        <f t="shared" si="1"/>
        <v/>
      </c>
      <c r="AF66" s="25"/>
      <c r="AG66" s="42"/>
    </row>
    <row r="67" spans="1:33" s="26" customFormat="1" ht="15" hidden="1" customHeight="1" x14ac:dyDescent="0.2">
      <c r="A67" s="52" t="s">
        <v>77</v>
      </c>
      <c r="B67" s="40"/>
      <c r="C67" s="41"/>
      <c r="D67" s="41"/>
      <c r="E67" s="41"/>
      <c r="F67" s="41"/>
      <c r="G67" s="41"/>
      <c r="H67" s="41"/>
      <c r="I67" s="41"/>
      <c r="J67" s="41"/>
      <c r="K67" s="41"/>
      <c r="L67" s="33" t="str">
        <f t="shared" si="6"/>
        <v/>
      </c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0" t="str">
        <f t="shared" si="1"/>
        <v/>
      </c>
      <c r="AF67" s="25"/>
      <c r="AG67" s="42"/>
    </row>
    <row r="68" spans="1:33" s="26" customFormat="1" ht="15" hidden="1" customHeight="1" x14ac:dyDescent="0.2">
      <c r="A68" s="52" t="s">
        <v>57</v>
      </c>
      <c r="B68" s="40"/>
      <c r="C68" s="41"/>
      <c r="D68" s="41"/>
      <c r="E68" s="41"/>
      <c r="F68" s="41"/>
      <c r="G68" s="41"/>
      <c r="H68" s="41"/>
      <c r="I68" s="41"/>
      <c r="J68" s="41"/>
      <c r="K68" s="41"/>
      <c r="L68" s="33" t="str">
        <f t="shared" si="6"/>
        <v/>
      </c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0" t="str">
        <f t="shared" si="1"/>
        <v/>
      </c>
      <c r="AF68" s="25"/>
      <c r="AG68" s="42"/>
    </row>
    <row r="69" spans="1:33" s="26" customFormat="1" ht="15" hidden="1" customHeight="1" x14ac:dyDescent="0.2">
      <c r="A69" s="52" t="s">
        <v>58</v>
      </c>
      <c r="B69" s="40"/>
      <c r="C69" s="41"/>
      <c r="D69" s="41"/>
      <c r="E69" s="41"/>
      <c r="F69" s="41"/>
      <c r="G69" s="41"/>
      <c r="H69" s="41"/>
      <c r="I69" s="41"/>
      <c r="J69" s="41"/>
      <c r="K69" s="41"/>
      <c r="L69" s="33" t="str">
        <f t="shared" si="6"/>
        <v/>
      </c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0" t="str">
        <f t="shared" si="1"/>
        <v/>
      </c>
      <c r="AF69" s="25"/>
      <c r="AG69" s="42"/>
    </row>
    <row r="70" spans="1:33" s="26" customFormat="1" ht="15" hidden="1" customHeight="1" x14ac:dyDescent="0.2">
      <c r="A70" s="52" t="s">
        <v>59</v>
      </c>
      <c r="B70" s="40"/>
      <c r="C70" s="41"/>
      <c r="D70" s="41"/>
      <c r="E70" s="41"/>
      <c r="F70" s="41"/>
      <c r="G70" s="41"/>
      <c r="H70" s="41"/>
      <c r="I70" s="41"/>
      <c r="J70" s="41"/>
      <c r="K70" s="41"/>
      <c r="L70" s="33" t="str">
        <f t="shared" si="6"/>
        <v/>
      </c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0" t="str">
        <f t="shared" si="1"/>
        <v/>
      </c>
      <c r="AF70" s="25"/>
      <c r="AG70" s="42"/>
    </row>
    <row r="71" spans="1:33" s="26" customFormat="1" ht="15" hidden="1" customHeight="1" x14ac:dyDescent="0.2">
      <c r="A71" s="52" t="s">
        <v>81</v>
      </c>
      <c r="B71" s="40"/>
      <c r="C71" s="41"/>
      <c r="D71" s="41"/>
      <c r="E71" s="41"/>
      <c r="F71" s="41"/>
      <c r="G71" s="41"/>
      <c r="H71" s="41"/>
      <c r="I71" s="41"/>
      <c r="J71" s="41"/>
      <c r="K71" s="41"/>
      <c r="L71" s="33" t="str">
        <f t="shared" si="6"/>
        <v/>
      </c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0" t="str">
        <f t="shared" si="1"/>
        <v/>
      </c>
      <c r="AF71" s="25"/>
      <c r="AG71" s="42"/>
    </row>
    <row r="72" spans="1:33" s="26" customFormat="1" ht="15" hidden="1" customHeight="1" x14ac:dyDescent="0.2">
      <c r="A72" s="52" t="s">
        <v>78</v>
      </c>
      <c r="B72" s="40"/>
      <c r="C72" s="41"/>
      <c r="D72" s="41"/>
      <c r="E72" s="41"/>
      <c r="F72" s="41"/>
      <c r="G72" s="41"/>
      <c r="H72" s="41"/>
      <c r="I72" s="41"/>
      <c r="J72" s="41"/>
      <c r="K72" s="41"/>
      <c r="L72" s="33" t="str">
        <f t="shared" si="6"/>
        <v/>
      </c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0" t="str">
        <f t="shared" si="1"/>
        <v/>
      </c>
      <c r="AF72" s="25"/>
      <c r="AG72" s="42"/>
    </row>
    <row r="73" spans="1:33" s="26" customFormat="1" ht="15" hidden="1" customHeight="1" x14ac:dyDescent="0.2">
      <c r="A73" s="53" t="s">
        <v>71</v>
      </c>
      <c r="B73" s="43"/>
      <c r="C73" s="41"/>
      <c r="D73" s="44"/>
      <c r="E73" s="44"/>
      <c r="F73" s="44"/>
      <c r="G73" s="41"/>
      <c r="H73" s="44"/>
      <c r="I73" s="41"/>
      <c r="J73" s="41"/>
      <c r="K73" s="44"/>
      <c r="L73" s="33" t="str">
        <f t="shared" si="6"/>
        <v/>
      </c>
      <c r="M73" s="41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0" t="str">
        <f t="shared" si="1"/>
        <v/>
      </c>
      <c r="AF73" s="25"/>
      <c r="AG73" s="42"/>
    </row>
    <row r="74" spans="1:33" s="26" customFormat="1" ht="15" hidden="1" customHeight="1" collapsed="1" x14ac:dyDescent="0.2">
      <c r="A74" s="52" t="s">
        <v>80</v>
      </c>
      <c r="B74" s="40"/>
      <c r="C74" s="41"/>
      <c r="D74" s="41"/>
      <c r="E74" s="41"/>
      <c r="F74" s="41"/>
      <c r="G74" s="41"/>
      <c r="H74" s="41"/>
      <c r="I74" s="41"/>
      <c r="J74" s="41"/>
      <c r="K74" s="41"/>
      <c r="L74" s="33" t="str">
        <f t="shared" si="6"/>
        <v/>
      </c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0" t="str">
        <f t="shared" si="1"/>
        <v/>
      </c>
      <c r="AF74" s="25"/>
      <c r="AG74" s="42"/>
    </row>
    <row r="75" spans="1:33" s="5" customFormat="1" ht="13.5" customHeight="1" collapsed="1" x14ac:dyDescent="0.2">
      <c r="A75" s="54" t="s">
        <v>188</v>
      </c>
      <c r="B75" s="31"/>
      <c r="C75" s="32"/>
      <c r="D75" s="32"/>
      <c r="E75" s="32"/>
      <c r="F75" s="32"/>
      <c r="G75" s="32"/>
      <c r="H75" s="32"/>
      <c r="I75" s="32"/>
      <c r="J75" s="32"/>
      <c r="K75" s="32"/>
      <c r="L75" s="33" t="str">
        <f t="shared" si="6"/>
        <v/>
      </c>
      <c r="M75" s="32"/>
      <c r="N75" s="32">
        <v>7.4</v>
      </c>
      <c r="O75" s="32"/>
      <c r="P75" s="32"/>
      <c r="Q75" s="32"/>
      <c r="R75" s="32"/>
      <c r="S75" s="32"/>
      <c r="T75" s="32">
        <v>170.1</v>
      </c>
      <c r="U75" s="32"/>
      <c r="V75" s="32"/>
      <c r="W75" s="32"/>
      <c r="X75" s="32"/>
      <c r="Y75" s="32"/>
      <c r="Z75" s="32"/>
      <c r="AA75" s="32"/>
      <c r="AB75" s="32"/>
      <c r="AC75" s="32"/>
      <c r="AD75" s="32">
        <v>20.399999999999999</v>
      </c>
      <c r="AE75" s="31">
        <f>IF(SUM(M75:AD75)=0,"",SUM(M75:AD75))</f>
        <v>197.9</v>
      </c>
      <c r="AF75" s="18"/>
      <c r="AG75" s="33">
        <f>SUM(L75,AE75)</f>
        <v>197.9</v>
      </c>
    </row>
    <row r="76" spans="1:33" s="5" customFormat="1" ht="2.25" hidden="1" customHeight="1" x14ac:dyDescent="0.2">
      <c r="A76" s="52" t="s">
        <v>189</v>
      </c>
      <c r="B76" s="89"/>
      <c r="C76" s="90"/>
      <c r="D76" s="90"/>
      <c r="E76" s="90"/>
      <c r="F76" s="90"/>
      <c r="G76" s="90"/>
      <c r="H76" s="90"/>
      <c r="I76" s="90"/>
      <c r="J76" s="90"/>
      <c r="K76" s="90"/>
      <c r="L76" s="91" t="str">
        <f>IF(SUM(B76,C76,D76,E76,F76,G76,H76,K76)=0,"",SUM(B76,C76,D76,E76,F76,G76,H76,K76))</f>
        <v/>
      </c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0"/>
      <c r="Z76" s="90"/>
      <c r="AA76" s="90"/>
      <c r="AB76" s="90"/>
      <c r="AC76" s="90"/>
      <c r="AD76" s="90"/>
      <c r="AE76" s="89" t="str">
        <f>IF(SUM(M76:AD76)=0,"",SUM(M76:AD76))</f>
        <v/>
      </c>
      <c r="AF76" s="92"/>
      <c r="AG76" s="93"/>
    </row>
    <row r="77" spans="1:33" s="5" customFormat="1" ht="2.25" hidden="1" customHeight="1" x14ac:dyDescent="0.2">
      <c r="A77" s="94" t="s">
        <v>190</v>
      </c>
      <c r="B77" s="89"/>
      <c r="C77" s="90"/>
      <c r="D77" s="90"/>
      <c r="E77" s="90"/>
      <c r="F77" s="90"/>
      <c r="G77" s="90"/>
      <c r="H77" s="90"/>
      <c r="I77" s="90"/>
      <c r="J77" s="90"/>
      <c r="K77" s="90"/>
      <c r="L77" s="91" t="str">
        <f>IF(SUM(B77,C77,D77,E77,F77,G77,H77,K77)=0,"",SUM(B77,C77,D77,E77,F77,G77,H77,K77))</f>
        <v/>
      </c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  <c r="AA77" s="90"/>
      <c r="AB77" s="90"/>
      <c r="AC77" s="90"/>
      <c r="AD77" s="90"/>
      <c r="AE77" s="89" t="str">
        <f>IF(SUM(M77:AD77)=0,"",SUM(M77:AD77))</f>
        <v/>
      </c>
      <c r="AF77" s="92"/>
      <c r="AG77" s="93"/>
    </row>
    <row r="78" spans="1:33" s="5" customFormat="1" ht="15" hidden="1" customHeight="1" x14ac:dyDescent="0.2">
      <c r="A78" s="94" t="s">
        <v>191</v>
      </c>
      <c r="B78" s="89"/>
      <c r="C78" s="90"/>
      <c r="D78" s="90"/>
      <c r="E78" s="90"/>
      <c r="F78" s="90"/>
      <c r="G78" s="90"/>
      <c r="H78" s="90"/>
      <c r="I78" s="90"/>
      <c r="J78" s="90"/>
      <c r="K78" s="90"/>
      <c r="L78" s="91" t="str">
        <f>IF(SUM(B78,C78,D78,E78,F78,G78,H78,K78)=0,"",SUM(B78,C78,D78,E78,F78,G78,H78,K78))</f>
        <v/>
      </c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  <c r="Y78" s="90"/>
      <c r="Z78" s="90"/>
      <c r="AA78" s="90"/>
      <c r="AB78" s="90"/>
      <c r="AC78" s="90"/>
      <c r="AD78" s="90"/>
      <c r="AE78" s="89" t="str">
        <f>IF(SUM(M78:AD78)=0,"",SUM(M78:AD78))</f>
        <v/>
      </c>
      <c r="AF78" s="92"/>
      <c r="AG78" s="93"/>
    </row>
    <row r="79" spans="1:33" s="26" customFormat="1" ht="18" hidden="1" customHeight="1" x14ac:dyDescent="0.2">
      <c r="A79" s="52" t="s">
        <v>192</v>
      </c>
      <c r="B79" s="40"/>
      <c r="C79" s="41"/>
      <c r="D79" s="41"/>
      <c r="E79" s="41"/>
      <c r="F79" s="41"/>
      <c r="G79" s="41"/>
      <c r="H79" s="41"/>
      <c r="I79" s="41"/>
      <c r="J79" s="41"/>
      <c r="K79" s="41"/>
      <c r="L79" s="33" t="str">
        <f t="shared" si="6"/>
        <v/>
      </c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0" t="str">
        <f t="shared" si="1"/>
        <v/>
      </c>
      <c r="AF79" s="25"/>
      <c r="AG79" s="42"/>
    </row>
    <row r="80" spans="1:33" s="26" customFormat="1" ht="18.75" hidden="1" customHeight="1" x14ac:dyDescent="0.2">
      <c r="A80" s="52" t="s">
        <v>60</v>
      </c>
      <c r="B80" s="40"/>
      <c r="C80" s="41"/>
      <c r="D80" s="41"/>
      <c r="E80" s="41"/>
      <c r="F80" s="41"/>
      <c r="G80" s="41"/>
      <c r="H80" s="41"/>
      <c r="I80" s="41"/>
      <c r="J80" s="41"/>
      <c r="K80" s="41"/>
      <c r="L80" s="33" t="str">
        <f t="shared" si="6"/>
        <v/>
      </c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0" t="str">
        <f t="shared" si="1"/>
        <v/>
      </c>
      <c r="AF80" s="25"/>
      <c r="AG80" s="42"/>
    </row>
    <row r="81" spans="1:33" s="5" customFormat="1" ht="15" customHeight="1" collapsed="1" x14ac:dyDescent="0.2">
      <c r="A81" s="55" t="s">
        <v>49</v>
      </c>
      <c r="B81" s="56"/>
      <c r="C81" s="57"/>
      <c r="D81" s="57"/>
      <c r="E81" s="57"/>
      <c r="F81" s="57"/>
      <c r="G81" s="57"/>
      <c r="H81" s="57"/>
      <c r="I81" s="57"/>
      <c r="J81" s="57"/>
      <c r="K81" s="57"/>
      <c r="L81" s="38" t="str">
        <f t="shared" si="6"/>
        <v/>
      </c>
      <c r="M81" s="57"/>
      <c r="N81" s="57">
        <v>1.8</v>
      </c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6">
        <f t="shared" si="1"/>
        <v>1.8</v>
      </c>
      <c r="AF81" s="58"/>
      <c r="AG81" s="38">
        <f>SUM(L81,AE81)</f>
        <v>1.8</v>
      </c>
    </row>
  </sheetData>
  <mergeCells count="14">
    <mergeCell ref="AA4:AA5"/>
    <mergeCell ref="AE4:AE5"/>
    <mergeCell ref="B3:L3"/>
    <mergeCell ref="M3:AE3"/>
    <mergeCell ref="AF3:AF5"/>
    <mergeCell ref="B4:B5"/>
    <mergeCell ref="F4:F5"/>
    <mergeCell ref="G4:G5"/>
    <mergeCell ref="H4:H5"/>
    <mergeCell ref="L4:L5"/>
    <mergeCell ref="M4:M5"/>
    <mergeCell ref="Z4:Z5"/>
    <mergeCell ref="T4:T5"/>
    <mergeCell ref="U4:U5"/>
  </mergeCells>
  <pageMargins left="0.7" right="0.7" top="0.75" bottom="0.75" header="0.3" footer="0.3"/>
  <ignoredErrors>
    <ignoredError sqref="AE41" formulaRange="1"/>
    <ignoredError sqref="L7:L33 L79:L81 L43:L75" calculatedColumn="1"/>
  </ignoredErrors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IT81"/>
  <sheetViews>
    <sheetView showGridLines="0" workbookViewId="0">
      <pane xSplit="1" ySplit="5" topLeftCell="B6" activePane="bottomRight" state="frozen"/>
      <selection sqref="A1:AI68"/>
      <selection pane="topRight" sqref="A1:AI68"/>
      <selection pane="bottomLeft" sqref="A1:AI68"/>
      <selection pane="bottomRight"/>
    </sheetView>
  </sheetViews>
  <sheetFormatPr baseColWidth="10" defaultColWidth="13.85546875" defaultRowHeight="15" outlineLevelRow="1" x14ac:dyDescent="0.2"/>
  <cols>
    <col min="1" max="1" width="33.7109375" style="13" customWidth="1"/>
    <col min="2" max="5" width="8.7109375" style="9" customWidth="1"/>
    <col min="6" max="7" width="8.7109375" style="9" hidden="1" customWidth="1"/>
    <col min="8" max="9" width="8.7109375" style="9" customWidth="1"/>
    <col min="10" max="10" width="10.85546875" style="9" hidden="1" customWidth="1"/>
    <col min="11" max="11" width="0.140625" style="9" customWidth="1"/>
    <col min="12" max="12" width="9.7109375" customWidth="1"/>
    <col min="13" max="14" width="8.7109375" style="9" customWidth="1"/>
    <col min="15" max="15" width="8.7109375" style="9" hidden="1" customWidth="1"/>
    <col min="16" max="21" width="8.7109375" style="9" customWidth="1"/>
    <col min="22" max="23" width="9.7109375" style="9" customWidth="1"/>
    <col min="24" max="24" width="8.7109375" style="9" customWidth="1"/>
    <col min="25" max="25" width="8.7109375" style="9" hidden="1" customWidth="1"/>
    <col min="26" max="27" width="9.7109375" style="9" hidden="1" customWidth="1"/>
    <col min="28" max="28" width="9.7109375" style="9" customWidth="1"/>
    <col min="29" max="30" width="8.7109375" style="9" customWidth="1"/>
    <col min="31" max="34" width="9.7109375" style="9" customWidth="1"/>
    <col min="35" max="35" width="13.85546875" style="4" customWidth="1"/>
    <col min="36" max="51" width="6.140625" style="4" customWidth="1"/>
    <col min="52" max="16384" width="13.85546875" style="4"/>
  </cols>
  <sheetData>
    <row r="1" spans="1:54" s="2" customFormat="1" ht="18" customHeight="1" x14ac:dyDescent="0.2">
      <c r="A1" s="1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54" ht="15" customHeight="1" x14ac:dyDescent="0.2">
      <c r="A2" s="1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0"/>
      <c r="P2" s="3"/>
      <c r="Q2" s="3"/>
      <c r="R2" s="3"/>
      <c r="S2" s="3"/>
      <c r="T2" s="3"/>
      <c r="U2" s="3"/>
      <c r="V2" s="3"/>
      <c r="W2" s="3"/>
      <c r="X2" s="3"/>
      <c r="Y2" s="10"/>
      <c r="Z2" s="3"/>
      <c r="AA2" s="3"/>
      <c r="AB2" s="3"/>
      <c r="AC2" s="3"/>
      <c r="AD2" s="3"/>
      <c r="AE2" s="3"/>
      <c r="AF2" s="3"/>
      <c r="AG2" s="3"/>
      <c r="AH2" s="4"/>
    </row>
    <row r="3" spans="1:54" s="5" customFormat="1" ht="15" customHeight="1" x14ac:dyDescent="0.2">
      <c r="A3" s="14" t="s">
        <v>40</v>
      </c>
      <c r="B3" s="107" t="s">
        <v>39</v>
      </c>
      <c r="C3" s="108"/>
      <c r="D3" s="108"/>
      <c r="E3" s="108"/>
      <c r="F3" s="108"/>
      <c r="G3" s="108"/>
      <c r="H3" s="108"/>
      <c r="I3" s="108"/>
      <c r="J3" s="108"/>
      <c r="K3" s="108"/>
      <c r="L3" s="109"/>
      <c r="M3" s="110" t="s">
        <v>198</v>
      </c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1"/>
      <c r="AF3" s="112" t="s">
        <v>84</v>
      </c>
      <c r="AG3" s="16"/>
    </row>
    <row r="4" spans="1:54" s="5" customFormat="1" ht="15" customHeight="1" x14ac:dyDescent="0.2">
      <c r="A4" s="15" t="s">
        <v>151</v>
      </c>
      <c r="B4" s="114" t="s">
        <v>16</v>
      </c>
      <c r="C4" s="45" t="s">
        <v>23</v>
      </c>
      <c r="D4" s="45" t="s">
        <v>17</v>
      </c>
      <c r="E4" s="45" t="s">
        <v>19</v>
      </c>
      <c r="F4" s="116" t="s">
        <v>63</v>
      </c>
      <c r="G4" s="116" t="s">
        <v>64</v>
      </c>
      <c r="H4" s="116" t="s">
        <v>20</v>
      </c>
      <c r="I4" s="95" t="s">
        <v>21</v>
      </c>
      <c r="J4" s="95" t="s">
        <v>68</v>
      </c>
      <c r="K4" s="95" t="s">
        <v>21</v>
      </c>
      <c r="L4" s="105" t="s">
        <v>38</v>
      </c>
      <c r="M4" s="118" t="s">
        <v>62</v>
      </c>
      <c r="N4" s="73" t="s">
        <v>126</v>
      </c>
      <c r="O4" s="74" t="s">
        <v>25</v>
      </c>
      <c r="P4" s="74" t="s">
        <v>126</v>
      </c>
      <c r="Q4" s="74" t="s">
        <v>28</v>
      </c>
      <c r="R4" s="74" t="s">
        <v>29</v>
      </c>
      <c r="S4" s="74" t="s">
        <v>170</v>
      </c>
      <c r="T4" s="103" t="s">
        <v>171</v>
      </c>
      <c r="U4" s="103" t="s">
        <v>172</v>
      </c>
      <c r="V4" s="74" t="s">
        <v>66</v>
      </c>
      <c r="W4" s="74" t="s">
        <v>31</v>
      </c>
      <c r="X4" s="74" t="s">
        <v>17</v>
      </c>
      <c r="Y4" s="74" t="s">
        <v>17</v>
      </c>
      <c r="Z4" s="103" t="s">
        <v>65</v>
      </c>
      <c r="AA4" s="103" t="s">
        <v>173</v>
      </c>
      <c r="AB4" s="75" t="s">
        <v>67</v>
      </c>
      <c r="AC4" s="74" t="s">
        <v>23</v>
      </c>
      <c r="AD4" s="73" t="s">
        <v>35</v>
      </c>
      <c r="AE4" s="105" t="s">
        <v>38</v>
      </c>
      <c r="AF4" s="113"/>
      <c r="AG4" s="48" t="s">
        <v>38</v>
      </c>
    </row>
    <row r="5" spans="1:54" s="5" customFormat="1" ht="15" customHeight="1" x14ac:dyDescent="0.2">
      <c r="A5" s="46" t="s">
        <v>15</v>
      </c>
      <c r="B5" s="115"/>
      <c r="C5" s="47" t="s">
        <v>24</v>
      </c>
      <c r="D5" s="47" t="s">
        <v>18</v>
      </c>
      <c r="E5" s="47" t="s">
        <v>123</v>
      </c>
      <c r="F5" s="117"/>
      <c r="G5" s="117"/>
      <c r="H5" s="117"/>
      <c r="I5" s="47" t="s">
        <v>22</v>
      </c>
      <c r="J5" s="47" t="s">
        <v>122</v>
      </c>
      <c r="K5" s="96" t="s">
        <v>187</v>
      </c>
      <c r="L5" s="106"/>
      <c r="M5" s="119"/>
      <c r="N5" s="76" t="s">
        <v>37</v>
      </c>
      <c r="O5" s="77" t="s">
        <v>26</v>
      </c>
      <c r="P5" s="77" t="s">
        <v>27</v>
      </c>
      <c r="Q5" s="77" t="s">
        <v>1</v>
      </c>
      <c r="R5" s="77" t="s">
        <v>2</v>
      </c>
      <c r="S5" s="77" t="s">
        <v>30</v>
      </c>
      <c r="T5" s="104"/>
      <c r="U5" s="104"/>
      <c r="V5" s="77" t="s">
        <v>16</v>
      </c>
      <c r="W5" s="77" t="s">
        <v>70</v>
      </c>
      <c r="X5" s="77" t="s">
        <v>32</v>
      </c>
      <c r="Y5" s="77" t="s">
        <v>33</v>
      </c>
      <c r="Z5" s="104"/>
      <c r="AA5" s="104"/>
      <c r="AB5" s="78" t="s">
        <v>23</v>
      </c>
      <c r="AC5" s="77" t="s">
        <v>34</v>
      </c>
      <c r="AD5" s="79" t="s">
        <v>36</v>
      </c>
      <c r="AE5" s="106"/>
      <c r="AF5" s="113"/>
      <c r="AG5" s="49"/>
    </row>
    <row r="6" spans="1:54" s="5" customFormat="1" ht="9" hidden="1" customHeight="1" x14ac:dyDescent="0.2">
      <c r="A6" s="30" t="s">
        <v>83</v>
      </c>
      <c r="B6" s="27" t="s">
        <v>85</v>
      </c>
      <c r="C6" s="28" t="s">
        <v>86</v>
      </c>
      <c r="D6" s="28" t="s">
        <v>87</v>
      </c>
      <c r="E6" s="28" t="s">
        <v>88</v>
      </c>
      <c r="F6" s="28" t="s">
        <v>89</v>
      </c>
      <c r="G6" s="28" t="s">
        <v>93</v>
      </c>
      <c r="H6" s="28" t="s">
        <v>114</v>
      </c>
      <c r="I6" s="28" t="s">
        <v>90</v>
      </c>
      <c r="J6" s="28" t="s">
        <v>91</v>
      </c>
      <c r="K6" s="28" t="s">
        <v>193</v>
      </c>
      <c r="L6" s="29" t="s">
        <v>92</v>
      </c>
      <c r="M6" s="28" t="s">
        <v>62</v>
      </c>
      <c r="N6" s="28" t="s">
        <v>96</v>
      </c>
      <c r="O6" s="28" t="s">
        <v>94</v>
      </c>
      <c r="P6" s="28" t="s">
        <v>95</v>
      </c>
      <c r="Q6" s="28" t="s">
        <v>97</v>
      </c>
      <c r="R6" s="28" t="s">
        <v>99</v>
      </c>
      <c r="S6" s="28" t="s">
        <v>100</v>
      </c>
      <c r="T6" s="28" t="s">
        <v>101</v>
      </c>
      <c r="U6" s="28" t="s">
        <v>102</v>
      </c>
      <c r="V6" s="28" t="s">
        <v>103</v>
      </c>
      <c r="W6" s="28" t="s">
        <v>104</v>
      </c>
      <c r="X6" s="28" t="s">
        <v>105</v>
      </c>
      <c r="Y6" s="28" t="s">
        <v>106</v>
      </c>
      <c r="Z6" s="28" t="s">
        <v>107</v>
      </c>
      <c r="AA6" s="28" t="s">
        <v>108</v>
      </c>
      <c r="AB6" s="28" t="s">
        <v>109</v>
      </c>
      <c r="AC6" s="28" t="s">
        <v>110</v>
      </c>
      <c r="AD6" s="28" t="s">
        <v>111</v>
      </c>
      <c r="AE6" s="29" t="s">
        <v>98</v>
      </c>
      <c r="AF6" s="29" t="s">
        <v>112</v>
      </c>
      <c r="AG6" s="29" t="s">
        <v>113</v>
      </c>
    </row>
    <row r="7" spans="1:54" s="6" customFormat="1" ht="15" customHeight="1" x14ac:dyDescent="0.2">
      <c r="A7" s="50" t="s">
        <v>3</v>
      </c>
      <c r="B7" s="31"/>
      <c r="C7" s="32"/>
      <c r="D7" s="32"/>
      <c r="E7" s="32">
        <v>341.3</v>
      </c>
      <c r="F7" s="32"/>
      <c r="G7" s="32"/>
      <c r="H7" s="32">
        <v>497.8</v>
      </c>
      <c r="I7" s="32">
        <v>51.699999999999996</v>
      </c>
      <c r="J7" s="32"/>
      <c r="K7" s="32"/>
      <c r="L7" s="33">
        <f>IF(SUM(B7:K7)=0,"",SUM(B7:K7))</f>
        <v>890.80000000000007</v>
      </c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22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</row>
    <row r="8" spans="1:54" s="6" customFormat="1" ht="15" customHeight="1" x14ac:dyDescent="0.2">
      <c r="A8" s="51" t="s">
        <v>4</v>
      </c>
      <c r="B8" s="31">
        <v>1869.6</v>
      </c>
      <c r="C8" s="32">
        <v>1.2</v>
      </c>
      <c r="D8" s="32">
        <v>102.4</v>
      </c>
      <c r="E8" s="32"/>
      <c r="F8" s="32"/>
      <c r="G8" s="32"/>
      <c r="H8" s="32"/>
      <c r="I8" s="32"/>
      <c r="J8" s="32"/>
      <c r="K8" s="32"/>
      <c r="L8" s="33">
        <f t="shared" ref="L8:L33" si="0">IF(SUM(B8:K8)=0,"",SUM(B8:K8))</f>
        <v>1973.2</v>
      </c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22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</row>
    <row r="9" spans="1:54" s="6" customFormat="1" ht="15" customHeight="1" x14ac:dyDescent="0.2">
      <c r="A9" s="51" t="s">
        <v>5</v>
      </c>
      <c r="B9" s="31"/>
      <c r="C9" s="32">
        <v>0</v>
      </c>
      <c r="D9" s="32"/>
      <c r="E9" s="32"/>
      <c r="F9" s="32"/>
      <c r="G9" s="32"/>
      <c r="H9" s="32"/>
      <c r="I9" s="32"/>
      <c r="J9" s="32"/>
      <c r="K9" s="32"/>
      <c r="L9" s="33" t="str">
        <f t="shared" si="0"/>
        <v/>
      </c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22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</row>
    <row r="10" spans="1:54" s="6" customFormat="1" ht="15" customHeight="1" x14ac:dyDescent="0.2">
      <c r="A10" s="51" t="s">
        <v>6</v>
      </c>
      <c r="B10" s="31">
        <v>-0.9</v>
      </c>
      <c r="C10" s="32"/>
      <c r="D10" s="32">
        <v>-11.9</v>
      </c>
      <c r="E10" s="32"/>
      <c r="F10" s="32"/>
      <c r="G10" s="32"/>
      <c r="H10" s="32"/>
      <c r="I10" s="32"/>
      <c r="J10" s="32"/>
      <c r="K10" s="32"/>
      <c r="L10" s="33">
        <f t="shared" si="0"/>
        <v>-12.8</v>
      </c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22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</row>
    <row r="11" spans="1:54" s="6" customFormat="1" ht="15" customHeight="1" x14ac:dyDescent="0.2">
      <c r="A11" s="51" t="s">
        <v>7</v>
      </c>
      <c r="B11" s="31">
        <v>53.5</v>
      </c>
      <c r="C11" s="32"/>
      <c r="D11" s="32"/>
      <c r="E11" s="32"/>
      <c r="F11" s="32"/>
      <c r="G11" s="32"/>
      <c r="H11" s="32"/>
      <c r="I11" s="32"/>
      <c r="J11" s="32"/>
      <c r="K11" s="32"/>
      <c r="L11" s="33">
        <f t="shared" si="0"/>
        <v>53.5</v>
      </c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22"/>
      <c r="AH11" s="7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</row>
    <row r="12" spans="1:54" s="6" customFormat="1" ht="15" customHeight="1" x14ac:dyDescent="0.2">
      <c r="A12" s="51" t="s">
        <v>8</v>
      </c>
      <c r="B12" s="31"/>
      <c r="C12" s="32"/>
      <c r="D12" s="32"/>
      <c r="E12" s="32">
        <v>-1.3</v>
      </c>
      <c r="F12" s="32"/>
      <c r="G12" s="32"/>
      <c r="H12" s="32"/>
      <c r="I12" s="32"/>
      <c r="J12" s="32"/>
      <c r="K12" s="32"/>
      <c r="L12" s="33">
        <f t="shared" si="0"/>
        <v>-1.3</v>
      </c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22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</row>
    <row r="13" spans="1:54" s="5" customFormat="1" ht="15" customHeight="1" x14ac:dyDescent="0.2">
      <c r="A13" s="51" t="s">
        <v>9</v>
      </c>
      <c r="B13" s="31"/>
      <c r="C13" s="32"/>
      <c r="D13" s="32"/>
      <c r="E13" s="32"/>
      <c r="F13" s="32"/>
      <c r="G13" s="32"/>
      <c r="H13" s="32"/>
      <c r="I13" s="32"/>
      <c r="J13" s="32"/>
      <c r="K13" s="32"/>
      <c r="L13" s="33" t="str">
        <f t="shared" si="0"/>
        <v/>
      </c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22"/>
    </row>
    <row r="14" spans="1:54" s="5" customFormat="1" ht="15" customHeight="1" x14ac:dyDescent="0.2">
      <c r="A14" s="51" t="s">
        <v>10</v>
      </c>
      <c r="B14" s="31">
        <v>1922.1999999999998</v>
      </c>
      <c r="C14" s="32">
        <v>1.2</v>
      </c>
      <c r="D14" s="32">
        <v>90.5</v>
      </c>
      <c r="E14" s="32">
        <v>340</v>
      </c>
      <c r="F14" s="32"/>
      <c r="G14" s="32"/>
      <c r="H14" s="32">
        <v>497.8</v>
      </c>
      <c r="I14" s="32">
        <v>51.699999999999996</v>
      </c>
      <c r="J14" s="32"/>
      <c r="K14" s="32"/>
      <c r="L14" s="33">
        <f t="shared" si="0"/>
        <v>2903.3999999999996</v>
      </c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22"/>
      <c r="AI14" s="8"/>
    </row>
    <row r="15" spans="1:54" s="5" customFormat="1" ht="15" customHeight="1" x14ac:dyDescent="0.2">
      <c r="A15" s="50" t="s">
        <v>11</v>
      </c>
      <c r="B15" s="34">
        <v>-1922.2</v>
      </c>
      <c r="C15" s="35"/>
      <c r="D15" s="35"/>
      <c r="E15" s="35"/>
      <c r="F15" s="35"/>
      <c r="G15" s="35"/>
      <c r="H15" s="35"/>
      <c r="I15" s="35"/>
      <c r="J15" s="35"/>
      <c r="K15" s="35"/>
      <c r="L15" s="36">
        <f t="shared" si="0"/>
        <v>-1922.2</v>
      </c>
      <c r="M15" s="35">
        <v>84.7</v>
      </c>
      <c r="N15" s="35">
        <v>411.4</v>
      </c>
      <c r="O15" s="35"/>
      <c r="P15" s="35">
        <v>0.2</v>
      </c>
      <c r="Q15" s="35">
        <v>8.6</v>
      </c>
      <c r="R15" s="35">
        <v>55.3</v>
      </c>
      <c r="S15" s="35">
        <v>8.3000000000000007</v>
      </c>
      <c r="T15" s="35">
        <v>766.8</v>
      </c>
      <c r="U15" s="35">
        <v>367.2</v>
      </c>
      <c r="V15" s="35">
        <v>24.7</v>
      </c>
      <c r="W15" s="35">
        <v>30.4</v>
      </c>
      <c r="X15" s="35">
        <v>57.2</v>
      </c>
      <c r="Y15" s="35"/>
      <c r="Z15" s="35"/>
      <c r="AA15" s="35"/>
      <c r="AB15" s="35"/>
      <c r="AC15" s="35"/>
      <c r="AD15" s="35"/>
      <c r="AE15" s="34">
        <f t="shared" ref="AE15:AE30" si="1">IF(SUM(M15:AD15)=0,"",SUM(M15:AD15))</f>
        <v>1814.8</v>
      </c>
      <c r="AF15" s="34">
        <f>IF(SUM(L15,AE15)=0,"",SUM(L15,AE15))</f>
        <v>-107.40000000000009</v>
      </c>
      <c r="AG15" s="23"/>
      <c r="AI15" s="8"/>
    </row>
    <row r="16" spans="1:54" s="5" customFormat="1" ht="15" customHeight="1" collapsed="1" x14ac:dyDescent="0.2">
      <c r="A16" s="51" t="s">
        <v>124</v>
      </c>
      <c r="B16" s="31"/>
      <c r="C16" s="32"/>
      <c r="D16" s="32"/>
      <c r="E16" s="32">
        <v>-340</v>
      </c>
      <c r="F16" s="32"/>
      <c r="G16" s="32"/>
      <c r="H16" s="32"/>
      <c r="I16" s="32"/>
      <c r="J16" s="32"/>
      <c r="K16" s="32"/>
      <c r="L16" s="33">
        <f t="shared" si="0"/>
        <v>-340</v>
      </c>
      <c r="M16" s="32"/>
      <c r="N16" s="32"/>
      <c r="O16" s="32"/>
      <c r="P16" s="32"/>
      <c r="Q16" s="32"/>
      <c r="R16" s="32"/>
      <c r="S16" s="32"/>
      <c r="T16" s="32">
        <v>-123.6</v>
      </c>
      <c r="U16" s="32">
        <v>-399.3</v>
      </c>
      <c r="V16" s="32"/>
      <c r="W16" s="32"/>
      <c r="X16" s="32"/>
      <c r="Y16" s="32"/>
      <c r="Z16" s="32"/>
      <c r="AA16" s="32"/>
      <c r="AB16" s="32"/>
      <c r="AC16" s="32"/>
      <c r="AD16" s="32">
        <v>474.3</v>
      </c>
      <c r="AE16" s="31">
        <f t="shared" si="1"/>
        <v>-48.599999999999966</v>
      </c>
      <c r="AF16" s="31">
        <f>IF(SUM(L16,AE16)=0,"",SUM(L16,AE16))</f>
        <v>-388.59999999999997</v>
      </c>
      <c r="AG16" s="23"/>
      <c r="AI16" s="8"/>
    </row>
    <row r="17" spans="1:254" s="5" customFormat="1" ht="15" hidden="1" customHeight="1" outlineLevel="1" x14ac:dyDescent="0.2">
      <c r="A17" s="80" t="s">
        <v>174</v>
      </c>
      <c r="B17" s="81"/>
      <c r="C17" s="81"/>
      <c r="D17" s="81"/>
      <c r="E17" s="81"/>
      <c r="F17" s="81"/>
      <c r="G17" s="82"/>
      <c r="H17" s="81"/>
      <c r="I17" s="82"/>
      <c r="J17" s="81"/>
      <c r="K17" s="83"/>
      <c r="L17" s="33" t="str">
        <f t="shared" si="0"/>
        <v/>
      </c>
      <c r="M17" s="81"/>
      <c r="N17" s="81"/>
      <c r="O17" s="85"/>
      <c r="P17" s="81"/>
      <c r="Q17" s="81"/>
      <c r="R17" s="81"/>
      <c r="S17" s="81"/>
      <c r="T17" s="82"/>
      <c r="U17" s="82"/>
      <c r="V17" s="81"/>
      <c r="W17" s="81"/>
      <c r="X17" s="81"/>
      <c r="Y17" s="85"/>
      <c r="Z17" s="81"/>
      <c r="AA17" s="81"/>
      <c r="AB17" s="85"/>
      <c r="AC17" s="85"/>
      <c r="AD17" s="83"/>
      <c r="AE17" s="84" t="str">
        <f t="shared" si="1"/>
        <v/>
      </c>
      <c r="AF17" s="86"/>
      <c r="AG17" s="87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88"/>
      <c r="DY17" s="88"/>
      <c r="DZ17" s="88"/>
      <c r="EA17" s="88"/>
      <c r="EB17" s="88"/>
      <c r="EC17" s="88"/>
      <c r="ED17" s="88"/>
      <c r="EE17" s="88"/>
      <c r="EF17" s="88"/>
      <c r="EG17" s="88"/>
      <c r="EH17" s="88"/>
      <c r="EI17" s="88"/>
      <c r="EJ17" s="88"/>
      <c r="EK17" s="88"/>
      <c r="EL17" s="88"/>
      <c r="EM17" s="88"/>
      <c r="EN17" s="88"/>
      <c r="EO17" s="88"/>
      <c r="EP17" s="88"/>
      <c r="EQ17" s="88"/>
      <c r="ER17" s="88"/>
      <c r="ES17" s="88"/>
      <c r="ET17" s="88"/>
      <c r="EU17" s="88"/>
      <c r="EV17" s="88"/>
      <c r="EW17" s="88"/>
      <c r="EX17" s="88"/>
      <c r="EY17" s="88"/>
      <c r="EZ17" s="88"/>
      <c r="FA17" s="88"/>
      <c r="FB17" s="88"/>
      <c r="FC17" s="88"/>
      <c r="FD17" s="88"/>
      <c r="FE17" s="88"/>
      <c r="FF17" s="88"/>
      <c r="FG17" s="88"/>
      <c r="FH17" s="88"/>
      <c r="FI17" s="88"/>
      <c r="FJ17" s="88"/>
      <c r="FK17" s="88"/>
      <c r="FL17" s="88"/>
      <c r="FM17" s="88"/>
      <c r="FN17" s="88"/>
      <c r="FO17" s="88"/>
      <c r="FP17" s="88"/>
      <c r="FQ17" s="88"/>
      <c r="FR17" s="88"/>
      <c r="FS17" s="88"/>
      <c r="FT17" s="88"/>
      <c r="FU17" s="88"/>
      <c r="FV17" s="88"/>
      <c r="FW17" s="88"/>
      <c r="FX17" s="88"/>
      <c r="FY17" s="88"/>
      <c r="FZ17" s="88"/>
      <c r="GA17" s="88"/>
      <c r="GB17" s="88"/>
      <c r="GC17" s="88"/>
      <c r="GD17" s="88"/>
      <c r="GE17" s="88"/>
      <c r="GF17" s="88"/>
      <c r="GG17" s="88"/>
      <c r="GH17" s="88"/>
      <c r="GI17" s="88"/>
      <c r="GJ17" s="88"/>
      <c r="GK17" s="88"/>
      <c r="GL17" s="88"/>
      <c r="GM17" s="88"/>
      <c r="GN17" s="88"/>
      <c r="GO17" s="88"/>
      <c r="GP17" s="88"/>
      <c r="GQ17" s="88"/>
      <c r="GR17" s="88"/>
      <c r="GS17" s="88"/>
      <c r="GT17" s="88"/>
      <c r="GU17" s="88"/>
      <c r="GV17" s="88"/>
      <c r="GW17" s="88"/>
      <c r="GX17" s="88"/>
      <c r="GY17" s="88"/>
      <c r="GZ17" s="88"/>
      <c r="HA17" s="88"/>
      <c r="HB17" s="88"/>
      <c r="HC17" s="88"/>
      <c r="HD17" s="88"/>
      <c r="HE17" s="88"/>
      <c r="HF17" s="88"/>
      <c r="HG17" s="88"/>
      <c r="HH17" s="88"/>
      <c r="HI17" s="88"/>
      <c r="HJ17" s="88"/>
      <c r="HK17" s="88"/>
      <c r="HL17" s="88"/>
      <c r="HM17" s="88"/>
      <c r="HN17" s="88"/>
      <c r="HO17" s="88"/>
      <c r="HP17" s="88"/>
      <c r="HQ17" s="88"/>
      <c r="HR17" s="88"/>
      <c r="HS17" s="88"/>
      <c r="HT17" s="88"/>
      <c r="HU17" s="88"/>
      <c r="HV17" s="88"/>
      <c r="HW17" s="88"/>
      <c r="HX17" s="88"/>
      <c r="HY17" s="88"/>
      <c r="HZ17" s="88"/>
      <c r="IA17" s="88"/>
      <c r="IB17" s="88"/>
      <c r="IC17" s="88"/>
      <c r="ID17" s="88"/>
      <c r="IE17" s="88"/>
      <c r="IF17" s="88"/>
      <c r="IG17" s="88"/>
      <c r="IH17" s="88"/>
      <c r="II17" s="88"/>
      <c r="IJ17" s="88"/>
      <c r="IK17" s="88"/>
      <c r="IL17" s="88"/>
      <c r="IM17" s="88"/>
      <c r="IN17" s="88"/>
      <c r="IO17" s="88"/>
      <c r="IP17" s="88"/>
      <c r="IQ17" s="88"/>
      <c r="IR17" s="88"/>
      <c r="IS17" s="88"/>
      <c r="IT17" s="88"/>
    </row>
    <row r="18" spans="1:254" s="5" customFormat="1" ht="15" hidden="1" customHeight="1" outlineLevel="1" x14ac:dyDescent="0.2">
      <c r="A18" s="80" t="s">
        <v>175</v>
      </c>
      <c r="B18" s="81"/>
      <c r="C18" s="81"/>
      <c r="D18" s="81"/>
      <c r="E18" s="81"/>
      <c r="F18" s="81"/>
      <c r="G18" s="81"/>
      <c r="H18" s="81"/>
      <c r="I18" s="81"/>
      <c r="J18" s="81"/>
      <c r="K18" s="83"/>
      <c r="L18" s="33" t="str">
        <f t="shared" si="0"/>
        <v/>
      </c>
      <c r="M18" s="81"/>
      <c r="N18" s="81"/>
      <c r="O18" s="85"/>
      <c r="P18" s="81"/>
      <c r="Q18" s="81"/>
      <c r="R18" s="81"/>
      <c r="S18" s="81"/>
      <c r="T18" s="81"/>
      <c r="U18" s="81"/>
      <c r="V18" s="81"/>
      <c r="W18" s="81"/>
      <c r="X18" s="81"/>
      <c r="Y18" s="85"/>
      <c r="Z18" s="81"/>
      <c r="AA18" s="81"/>
      <c r="AB18" s="85"/>
      <c r="AC18" s="85"/>
      <c r="AD18" s="83"/>
      <c r="AE18" s="84" t="str">
        <f t="shared" si="1"/>
        <v/>
      </c>
      <c r="AF18" s="86"/>
      <c r="AG18" s="87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88"/>
      <c r="DY18" s="88"/>
      <c r="DZ18" s="88"/>
      <c r="EA18" s="88"/>
      <c r="EB18" s="88"/>
      <c r="EC18" s="88"/>
      <c r="ED18" s="88"/>
      <c r="EE18" s="88"/>
      <c r="EF18" s="88"/>
      <c r="EG18" s="88"/>
      <c r="EH18" s="88"/>
      <c r="EI18" s="88"/>
      <c r="EJ18" s="88"/>
      <c r="EK18" s="88"/>
      <c r="EL18" s="88"/>
      <c r="EM18" s="88"/>
      <c r="EN18" s="88"/>
      <c r="EO18" s="88"/>
      <c r="EP18" s="88"/>
      <c r="EQ18" s="88"/>
      <c r="ER18" s="88"/>
      <c r="ES18" s="88"/>
      <c r="ET18" s="88"/>
      <c r="EU18" s="88"/>
      <c r="EV18" s="88"/>
      <c r="EW18" s="88"/>
      <c r="EX18" s="88"/>
      <c r="EY18" s="88"/>
      <c r="EZ18" s="88"/>
      <c r="FA18" s="88"/>
      <c r="FB18" s="88"/>
      <c r="FC18" s="88"/>
      <c r="FD18" s="88"/>
      <c r="FE18" s="88"/>
      <c r="FF18" s="88"/>
      <c r="FG18" s="88"/>
      <c r="FH18" s="88"/>
      <c r="FI18" s="88"/>
      <c r="FJ18" s="88"/>
      <c r="FK18" s="88"/>
      <c r="FL18" s="88"/>
      <c r="FM18" s="88"/>
      <c r="FN18" s="88"/>
      <c r="FO18" s="88"/>
      <c r="FP18" s="88"/>
      <c r="FQ18" s="88"/>
      <c r="FR18" s="88"/>
      <c r="FS18" s="88"/>
      <c r="FT18" s="88"/>
      <c r="FU18" s="88"/>
      <c r="FV18" s="88"/>
      <c r="FW18" s="88"/>
      <c r="FX18" s="88"/>
      <c r="FY18" s="88"/>
      <c r="FZ18" s="88"/>
      <c r="GA18" s="88"/>
      <c r="GB18" s="88"/>
      <c r="GC18" s="88"/>
      <c r="GD18" s="88"/>
      <c r="GE18" s="88"/>
      <c r="GF18" s="88"/>
      <c r="GG18" s="88"/>
      <c r="GH18" s="88"/>
      <c r="GI18" s="88"/>
      <c r="GJ18" s="88"/>
      <c r="GK18" s="88"/>
      <c r="GL18" s="88"/>
      <c r="GM18" s="88"/>
      <c r="GN18" s="88"/>
      <c r="GO18" s="88"/>
      <c r="GP18" s="88"/>
      <c r="GQ18" s="88"/>
      <c r="GR18" s="88"/>
      <c r="GS18" s="88"/>
      <c r="GT18" s="88"/>
      <c r="GU18" s="88"/>
      <c r="GV18" s="88"/>
      <c r="GW18" s="88"/>
      <c r="GX18" s="88"/>
      <c r="GY18" s="88"/>
      <c r="GZ18" s="88"/>
      <c r="HA18" s="88"/>
      <c r="HB18" s="88"/>
      <c r="HC18" s="88"/>
      <c r="HD18" s="88"/>
      <c r="HE18" s="88"/>
      <c r="HF18" s="88"/>
      <c r="HG18" s="88"/>
      <c r="HH18" s="88"/>
      <c r="HI18" s="88"/>
      <c r="HJ18" s="88"/>
      <c r="HK18" s="88"/>
      <c r="HL18" s="88"/>
      <c r="HM18" s="88"/>
      <c r="HN18" s="88"/>
      <c r="HO18" s="88"/>
      <c r="HP18" s="88"/>
      <c r="HQ18" s="88"/>
      <c r="HR18" s="88"/>
      <c r="HS18" s="88"/>
      <c r="HT18" s="88"/>
      <c r="HU18" s="88"/>
      <c r="HV18" s="88"/>
      <c r="HW18" s="88"/>
      <c r="HX18" s="88"/>
      <c r="HY18" s="88"/>
      <c r="HZ18" s="88"/>
      <c r="IA18" s="88"/>
      <c r="IB18" s="88"/>
      <c r="IC18" s="88"/>
      <c r="ID18" s="88"/>
      <c r="IE18" s="88"/>
      <c r="IF18" s="88"/>
      <c r="IG18" s="88"/>
      <c r="IH18" s="88"/>
      <c r="II18" s="88"/>
      <c r="IJ18" s="88"/>
      <c r="IK18" s="88"/>
      <c r="IL18" s="88"/>
      <c r="IM18" s="88"/>
      <c r="IN18" s="88"/>
      <c r="IO18" s="88"/>
      <c r="IP18" s="88"/>
      <c r="IQ18" s="88"/>
      <c r="IR18" s="88"/>
      <c r="IS18" s="88"/>
      <c r="IT18" s="88"/>
    </row>
    <row r="19" spans="1:254" s="5" customFormat="1" ht="15" hidden="1" customHeight="1" outlineLevel="1" x14ac:dyDescent="0.2">
      <c r="A19" s="80" t="s">
        <v>176</v>
      </c>
      <c r="B19" s="81"/>
      <c r="C19" s="81"/>
      <c r="D19" s="81"/>
      <c r="E19" s="81">
        <v>-340</v>
      </c>
      <c r="F19" s="81"/>
      <c r="G19" s="81"/>
      <c r="H19" s="81"/>
      <c r="I19" s="81"/>
      <c r="J19" s="81"/>
      <c r="K19" s="83"/>
      <c r="L19" s="42">
        <f t="shared" si="0"/>
        <v>-340</v>
      </c>
      <c r="M19" s="81"/>
      <c r="N19" s="81"/>
      <c r="O19" s="85"/>
      <c r="P19" s="81"/>
      <c r="Q19" s="81"/>
      <c r="R19" s="81"/>
      <c r="S19" s="81"/>
      <c r="T19" s="81"/>
      <c r="U19" s="81"/>
      <c r="V19" s="81"/>
      <c r="W19" s="81"/>
      <c r="X19" s="81"/>
      <c r="Y19" s="85"/>
      <c r="Z19" s="81"/>
      <c r="AA19" s="81"/>
      <c r="AB19" s="85"/>
      <c r="AC19" s="85"/>
      <c r="AD19" s="83">
        <v>304.89999999999998</v>
      </c>
      <c r="AE19" s="84">
        <f t="shared" si="1"/>
        <v>304.89999999999998</v>
      </c>
      <c r="AF19" s="40">
        <f>IF(SUM(L19,AE19)=0,"",SUM(L19,AE19))</f>
        <v>-35.100000000000023</v>
      </c>
      <c r="AG19" s="87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88"/>
      <c r="DY19" s="88"/>
      <c r="DZ19" s="88"/>
      <c r="EA19" s="88"/>
      <c r="EB19" s="88"/>
      <c r="EC19" s="88"/>
      <c r="ED19" s="88"/>
      <c r="EE19" s="88"/>
      <c r="EF19" s="88"/>
      <c r="EG19" s="88"/>
      <c r="EH19" s="88"/>
      <c r="EI19" s="88"/>
      <c r="EJ19" s="88"/>
      <c r="EK19" s="88"/>
      <c r="EL19" s="88"/>
      <c r="EM19" s="88"/>
      <c r="EN19" s="88"/>
      <c r="EO19" s="88"/>
      <c r="EP19" s="88"/>
      <c r="EQ19" s="88"/>
      <c r="ER19" s="88"/>
      <c r="ES19" s="88"/>
      <c r="ET19" s="88"/>
      <c r="EU19" s="88"/>
      <c r="EV19" s="88"/>
      <c r="EW19" s="88"/>
      <c r="EX19" s="88"/>
      <c r="EY19" s="88"/>
      <c r="EZ19" s="88"/>
      <c r="FA19" s="88"/>
      <c r="FB19" s="88"/>
      <c r="FC19" s="88"/>
      <c r="FD19" s="88"/>
      <c r="FE19" s="88"/>
      <c r="FF19" s="88"/>
      <c r="FG19" s="88"/>
      <c r="FH19" s="88"/>
      <c r="FI19" s="88"/>
      <c r="FJ19" s="88"/>
      <c r="FK19" s="88"/>
      <c r="FL19" s="88"/>
      <c r="FM19" s="88"/>
      <c r="FN19" s="88"/>
      <c r="FO19" s="88"/>
      <c r="FP19" s="88"/>
      <c r="FQ19" s="88"/>
      <c r="FR19" s="88"/>
      <c r="FS19" s="88"/>
      <c r="FT19" s="88"/>
      <c r="FU19" s="88"/>
      <c r="FV19" s="88"/>
      <c r="FW19" s="88"/>
      <c r="FX19" s="88"/>
      <c r="FY19" s="88"/>
      <c r="FZ19" s="88"/>
      <c r="GA19" s="88"/>
      <c r="GB19" s="88"/>
      <c r="GC19" s="88"/>
      <c r="GD19" s="88"/>
      <c r="GE19" s="88"/>
      <c r="GF19" s="88"/>
      <c r="GG19" s="88"/>
      <c r="GH19" s="88"/>
      <c r="GI19" s="88"/>
      <c r="GJ19" s="88"/>
      <c r="GK19" s="88"/>
      <c r="GL19" s="88"/>
      <c r="GM19" s="88"/>
      <c r="GN19" s="88"/>
      <c r="GO19" s="88"/>
      <c r="GP19" s="88"/>
      <c r="GQ19" s="88"/>
      <c r="GR19" s="88"/>
      <c r="GS19" s="88"/>
      <c r="GT19" s="88"/>
      <c r="GU19" s="88"/>
      <c r="GV19" s="88"/>
      <c r="GW19" s="88"/>
      <c r="GX19" s="88"/>
      <c r="GY19" s="88"/>
      <c r="GZ19" s="88"/>
      <c r="HA19" s="88"/>
      <c r="HB19" s="88"/>
      <c r="HC19" s="88"/>
      <c r="HD19" s="88"/>
      <c r="HE19" s="88"/>
      <c r="HF19" s="88"/>
      <c r="HG19" s="88"/>
      <c r="HH19" s="88"/>
      <c r="HI19" s="88"/>
      <c r="HJ19" s="88"/>
      <c r="HK19" s="88"/>
      <c r="HL19" s="88"/>
      <c r="HM19" s="88"/>
      <c r="HN19" s="88"/>
      <c r="HO19" s="88"/>
      <c r="HP19" s="88"/>
      <c r="HQ19" s="88"/>
      <c r="HR19" s="88"/>
      <c r="HS19" s="88"/>
      <c r="HT19" s="88"/>
      <c r="HU19" s="88"/>
      <c r="HV19" s="88"/>
      <c r="HW19" s="88"/>
      <c r="HX19" s="88"/>
      <c r="HY19" s="88"/>
      <c r="HZ19" s="88"/>
      <c r="IA19" s="88"/>
      <c r="IB19" s="88"/>
      <c r="IC19" s="88"/>
      <c r="ID19" s="88"/>
      <c r="IE19" s="88"/>
      <c r="IF19" s="88"/>
      <c r="IG19" s="88"/>
      <c r="IH19" s="88"/>
      <c r="II19" s="88"/>
      <c r="IJ19" s="88"/>
      <c r="IK19" s="88"/>
      <c r="IL19" s="88"/>
      <c r="IM19" s="88"/>
      <c r="IN19" s="88"/>
      <c r="IO19" s="88"/>
      <c r="IP19" s="88"/>
      <c r="IQ19" s="88"/>
      <c r="IR19" s="88"/>
      <c r="IS19" s="88"/>
      <c r="IT19" s="88"/>
    </row>
    <row r="20" spans="1:254" s="5" customFormat="1" ht="15" hidden="1" customHeight="1" outlineLevel="1" x14ac:dyDescent="0.2">
      <c r="A20" s="80" t="s">
        <v>177</v>
      </c>
      <c r="B20" s="81"/>
      <c r="C20" s="81"/>
      <c r="D20" s="81"/>
      <c r="E20" s="81"/>
      <c r="F20" s="81"/>
      <c r="G20" s="81"/>
      <c r="H20" s="81"/>
      <c r="I20" s="81"/>
      <c r="J20" s="81"/>
      <c r="K20" s="83"/>
      <c r="L20" s="33" t="str">
        <f t="shared" si="0"/>
        <v/>
      </c>
      <c r="M20" s="81"/>
      <c r="N20" s="81"/>
      <c r="O20" s="85"/>
      <c r="P20" s="81"/>
      <c r="Q20" s="81"/>
      <c r="R20" s="81"/>
      <c r="S20" s="81"/>
      <c r="T20" s="81"/>
      <c r="U20" s="81"/>
      <c r="V20" s="81"/>
      <c r="W20" s="81"/>
      <c r="X20" s="81"/>
      <c r="Y20" s="85"/>
      <c r="Z20" s="81"/>
      <c r="AA20" s="81"/>
      <c r="AB20" s="85"/>
      <c r="AC20" s="85"/>
      <c r="AD20" s="83"/>
      <c r="AE20" s="84" t="str">
        <f t="shared" si="1"/>
        <v/>
      </c>
      <c r="AF20" s="86"/>
      <c r="AG20" s="87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88"/>
      <c r="DY20" s="88"/>
      <c r="DZ20" s="88"/>
      <c r="EA20" s="88"/>
      <c r="EB20" s="88"/>
      <c r="EC20" s="88"/>
      <c r="ED20" s="88"/>
      <c r="EE20" s="88"/>
      <c r="EF20" s="88"/>
      <c r="EG20" s="88"/>
      <c r="EH20" s="88"/>
      <c r="EI20" s="88"/>
      <c r="EJ20" s="88"/>
      <c r="EK20" s="88"/>
      <c r="EL20" s="88"/>
      <c r="EM20" s="88"/>
      <c r="EN20" s="88"/>
      <c r="EO20" s="88"/>
      <c r="EP20" s="88"/>
      <c r="EQ20" s="88"/>
      <c r="ER20" s="88"/>
      <c r="ES20" s="88"/>
      <c r="ET20" s="88"/>
      <c r="EU20" s="88"/>
      <c r="EV20" s="88"/>
      <c r="EW20" s="88"/>
      <c r="EX20" s="88"/>
      <c r="EY20" s="88"/>
      <c r="EZ20" s="88"/>
      <c r="FA20" s="88"/>
      <c r="FB20" s="88"/>
      <c r="FC20" s="88"/>
      <c r="FD20" s="88"/>
      <c r="FE20" s="88"/>
      <c r="FF20" s="88"/>
      <c r="FG20" s="88"/>
      <c r="FH20" s="88"/>
      <c r="FI20" s="88"/>
      <c r="FJ20" s="88"/>
      <c r="FK20" s="88"/>
      <c r="FL20" s="88"/>
      <c r="FM20" s="88"/>
      <c r="FN20" s="88"/>
      <c r="FO20" s="88"/>
      <c r="FP20" s="88"/>
      <c r="FQ20" s="88"/>
      <c r="FR20" s="88"/>
      <c r="FS20" s="88"/>
      <c r="FT20" s="88"/>
      <c r="FU20" s="88"/>
      <c r="FV20" s="88"/>
      <c r="FW20" s="88"/>
      <c r="FX20" s="88"/>
      <c r="FY20" s="88"/>
      <c r="FZ20" s="88"/>
      <c r="GA20" s="88"/>
      <c r="GB20" s="88"/>
      <c r="GC20" s="88"/>
      <c r="GD20" s="88"/>
      <c r="GE20" s="88"/>
      <c r="GF20" s="88"/>
      <c r="GG20" s="88"/>
      <c r="GH20" s="88"/>
      <c r="GI20" s="88"/>
      <c r="GJ20" s="88"/>
      <c r="GK20" s="88"/>
      <c r="GL20" s="88"/>
      <c r="GM20" s="88"/>
      <c r="GN20" s="88"/>
      <c r="GO20" s="88"/>
      <c r="GP20" s="88"/>
      <c r="GQ20" s="88"/>
      <c r="GR20" s="88"/>
      <c r="GS20" s="88"/>
      <c r="GT20" s="88"/>
      <c r="GU20" s="88"/>
      <c r="GV20" s="88"/>
      <c r="GW20" s="88"/>
      <c r="GX20" s="88"/>
      <c r="GY20" s="88"/>
      <c r="GZ20" s="88"/>
      <c r="HA20" s="88"/>
      <c r="HB20" s="88"/>
      <c r="HC20" s="88"/>
      <c r="HD20" s="88"/>
      <c r="HE20" s="88"/>
      <c r="HF20" s="88"/>
      <c r="HG20" s="88"/>
      <c r="HH20" s="88"/>
      <c r="HI20" s="88"/>
      <c r="HJ20" s="88"/>
      <c r="HK20" s="88"/>
      <c r="HL20" s="88"/>
      <c r="HM20" s="88"/>
      <c r="HN20" s="88"/>
      <c r="HO20" s="88"/>
      <c r="HP20" s="88"/>
      <c r="HQ20" s="88"/>
      <c r="HR20" s="88"/>
      <c r="HS20" s="88"/>
      <c r="HT20" s="88"/>
      <c r="HU20" s="88"/>
      <c r="HV20" s="88"/>
      <c r="HW20" s="88"/>
      <c r="HX20" s="88"/>
      <c r="HY20" s="88"/>
      <c r="HZ20" s="88"/>
      <c r="IA20" s="88"/>
      <c r="IB20" s="88"/>
      <c r="IC20" s="88"/>
      <c r="ID20" s="88"/>
      <c r="IE20" s="88"/>
      <c r="IF20" s="88"/>
      <c r="IG20" s="88"/>
      <c r="IH20" s="88"/>
      <c r="II20" s="88"/>
      <c r="IJ20" s="88"/>
      <c r="IK20" s="88"/>
      <c r="IL20" s="88"/>
      <c r="IM20" s="88"/>
      <c r="IN20" s="88"/>
      <c r="IO20" s="88"/>
      <c r="IP20" s="88"/>
      <c r="IQ20" s="88"/>
      <c r="IR20" s="88"/>
      <c r="IS20" s="88"/>
      <c r="IT20" s="88"/>
    </row>
    <row r="21" spans="1:254" s="5" customFormat="1" ht="15" hidden="1" customHeight="1" outlineLevel="1" x14ac:dyDescent="0.2">
      <c r="A21" s="80" t="s">
        <v>178</v>
      </c>
      <c r="B21" s="81"/>
      <c r="C21" s="81"/>
      <c r="D21" s="81"/>
      <c r="E21" s="81"/>
      <c r="F21" s="81"/>
      <c r="G21" s="81"/>
      <c r="H21" s="81"/>
      <c r="I21" s="81"/>
      <c r="J21" s="81"/>
      <c r="K21" s="83"/>
      <c r="L21" s="33" t="str">
        <f t="shared" si="0"/>
        <v/>
      </c>
      <c r="M21" s="81"/>
      <c r="N21" s="81"/>
      <c r="O21" s="85"/>
      <c r="P21" s="81"/>
      <c r="Q21" s="81"/>
      <c r="R21" s="81"/>
      <c r="S21" s="81"/>
      <c r="T21" s="81"/>
      <c r="U21" s="81"/>
      <c r="V21" s="81"/>
      <c r="W21" s="81"/>
      <c r="X21" s="81"/>
      <c r="Y21" s="85"/>
      <c r="Z21" s="81"/>
      <c r="AA21" s="81"/>
      <c r="AB21" s="85"/>
      <c r="AC21" s="85"/>
      <c r="AD21" s="83"/>
      <c r="AE21" s="84" t="str">
        <f t="shared" si="1"/>
        <v/>
      </c>
      <c r="AF21" s="86"/>
      <c r="AG21" s="87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88"/>
      <c r="DY21" s="88"/>
      <c r="DZ21" s="88"/>
      <c r="EA21" s="88"/>
      <c r="EB21" s="88"/>
      <c r="EC21" s="88"/>
      <c r="ED21" s="88"/>
      <c r="EE21" s="88"/>
      <c r="EF21" s="88"/>
      <c r="EG21" s="88"/>
      <c r="EH21" s="88"/>
      <c r="EI21" s="88"/>
      <c r="EJ21" s="88"/>
      <c r="EK21" s="88"/>
      <c r="EL21" s="88"/>
      <c r="EM21" s="88"/>
      <c r="EN21" s="88"/>
      <c r="EO21" s="88"/>
      <c r="EP21" s="88"/>
      <c r="EQ21" s="88"/>
      <c r="ER21" s="88"/>
      <c r="ES21" s="88"/>
      <c r="ET21" s="88"/>
      <c r="EU21" s="88"/>
      <c r="EV21" s="88"/>
      <c r="EW21" s="88"/>
      <c r="EX21" s="88"/>
      <c r="EY21" s="88"/>
      <c r="EZ21" s="88"/>
      <c r="FA21" s="88"/>
      <c r="FB21" s="88"/>
      <c r="FC21" s="88"/>
      <c r="FD21" s="88"/>
      <c r="FE21" s="88"/>
      <c r="FF21" s="88"/>
      <c r="FG21" s="88"/>
      <c r="FH21" s="88"/>
      <c r="FI21" s="88"/>
      <c r="FJ21" s="88"/>
      <c r="FK21" s="88"/>
      <c r="FL21" s="88"/>
      <c r="FM21" s="88"/>
      <c r="FN21" s="88"/>
      <c r="FO21" s="88"/>
      <c r="FP21" s="88"/>
      <c r="FQ21" s="88"/>
      <c r="FR21" s="88"/>
      <c r="FS21" s="88"/>
      <c r="FT21" s="88"/>
      <c r="FU21" s="88"/>
      <c r="FV21" s="88"/>
      <c r="FW21" s="88"/>
      <c r="FX21" s="88"/>
      <c r="FY21" s="88"/>
      <c r="FZ21" s="88"/>
      <c r="GA21" s="88"/>
      <c r="GB21" s="88"/>
      <c r="GC21" s="88"/>
      <c r="GD21" s="88"/>
      <c r="GE21" s="88"/>
      <c r="GF21" s="88"/>
      <c r="GG21" s="88"/>
      <c r="GH21" s="88"/>
      <c r="GI21" s="88"/>
      <c r="GJ21" s="88"/>
      <c r="GK21" s="88"/>
      <c r="GL21" s="88"/>
      <c r="GM21" s="88"/>
      <c r="GN21" s="88"/>
      <c r="GO21" s="88"/>
      <c r="GP21" s="88"/>
      <c r="GQ21" s="88"/>
      <c r="GR21" s="88"/>
      <c r="GS21" s="88"/>
      <c r="GT21" s="88"/>
      <c r="GU21" s="88"/>
      <c r="GV21" s="88"/>
      <c r="GW21" s="88"/>
      <c r="GX21" s="88"/>
      <c r="GY21" s="88"/>
      <c r="GZ21" s="88"/>
      <c r="HA21" s="88"/>
      <c r="HB21" s="88"/>
      <c r="HC21" s="88"/>
      <c r="HD21" s="88"/>
      <c r="HE21" s="88"/>
      <c r="HF21" s="88"/>
      <c r="HG21" s="88"/>
      <c r="HH21" s="88"/>
      <c r="HI21" s="88"/>
      <c r="HJ21" s="88"/>
      <c r="HK21" s="88"/>
      <c r="HL21" s="88"/>
      <c r="HM21" s="88"/>
      <c r="HN21" s="88"/>
      <c r="HO21" s="88"/>
      <c r="HP21" s="88"/>
      <c r="HQ21" s="88"/>
      <c r="HR21" s="88"/>
      <c r="HS21" s="88"/>
      <c r="HT21" s="88"/>
      <c r="HU21" s="88"/>
      <c r="HV21" s="88"/>
      <c r="HW21" s="88"/>
      <c r="HX21" s="88"/>
      <c r="HY21" s="88"/>
      <c r="HZ21" s="88"/>
      <c r="IA21" s="88"/>
      <c r="IB21" s="88"/>
      <c r="IC21" s="88"/>
      <c r="ID21" s="88"/>
      <c r="IE21" s="88"/>
      <c r="IF21" s="88"/>
      <c r="IG21" s="88"/>
      <c r="IH21" s="88"/>
      <c r="II21" s="88"/>
      <c r="IJ21" s="88"/>
      <c r="IK21" s="88"/>
      <c r="IL21" s="88"/>
      <c r="IM21" s="88"/>
      <c r="IN21" s="88"/>
      <c r="IO21" s="88"/>
      <c r="IP21" s="88"/>
      <c r="IQ21" s="88"/>
      <c r="IR21" s="88"/>
      <c r="IS21" s="88"/>
      <c r="IT21" s="88"/>
    </row>
    <row r="22" spans="1:254" s="5" customFormat="1" ht="15" customHeight="1" x14ac:dyDescent="0.2">
      <c r="A22" s="51" t="s">
        <v>82</v>
      </c>
      <c r="B22" s="31"/>
      <c r="C22" s="32"/>
      <c r="D22" s="32">
        <v>-0.7</v>
      </c>
      <c r="E22" s="32"/>
      <c r="F22" s="32"/>
      <c r="G22" s="32"/>
      <c r="H22" s="32">
        <v>-1.1000000000000001</v>
      </c>
      <c r="I22" s="32">
        <v>-2.5</v>
      </c>
      <c r="J22" s="32"/>
      <c r="K22" s="32"/>
      <c r="L22" s="33">
        <f t="shared" si="0"/>
        <v>-4.3</v>
      </c>
      <c r="M22" s="32"/>
      <c r="N22" s="32"/>
      <c r="O22" s="32"/>
      <c r="P22" s="32"/>
      <c r="Q22" s="32"/>
      <c r="R22" s="32"/>
      <c r="S22" s="32"/>
      <c r="T22" s="32">
        <v>-0.4</v>
      </c>
      <c r="U22" s="32">
        <v>-0.3</v>
      </c>
      <c r="V22" s="32"/>
      <c r="W22" s="32"/>
      <c r="X22" s="32"/>
      <c r="Y22" s="32"/>
      <c r="Z22" s="32"/>
      <c r="AA22" s="32"/>
      <c r="AB22" s="32"/>
      <c r="AC22" s="32"/>
      <c r="AD22" s="32">
        <v>3.5</v>
      </c>
      <c r="AE22" s="31">
        <f t="shared" si="1"/>
        <v>2.8</v>
      </c>
      <c r="AF22" s="31">
        <f>IF(SUM(L22,AE22)=0,"",SUM(L22,AE22))</f>
        <v>-1.5</v>
      </c>
      <c r="AG22" s="23"/>
    </row>
    <row r="23" spans="1:254" s="5" customFormat="1" ht="15" hidden="1" customHeight="1" x14ac:dyDescent="0.2">
      <c r="A23" s="80" t="s">
        <v>174</v>
      </c>
      <c r="B23" s="81"/>
      <c r="C23" s="81"/>
      <c r="D23" s="81"/>
      <c r="E23" s="81"/>
      <c r="F23" s="81"/>
      <c r="G23" s="82"/>
      <c r="H23" s="81"/>
      <c r="I23" s="82"/>
      <c r="J23" s="81"/>
      <c r="K23" s="83"/>
      <c r="L23" s="33" t="str">
        <f t="shared" si="0"/>
        <v/>
      </c>
      <c r="M23" s="81"/>
      <c r="N23" s="81"/>
      <c r="O23" s="85"/>
      <c r="P23" s="81"/>
      <c r="Q23" s="81"/>
      <c r="R23" s="81"/>
      <c r="S23" s="81"/>
      <c r="T23" s="82"/>
      <c r="U23" s="82"/>
      <c r="V23" s="81"/>
      <c r="W23" s="81"/>
      <c r="X23" s="81"/>
      <c r="Y23" s="85"/>
      <c r="Z23" s="81"/>
      <c r="AA23" s="81"/>
      <c r="AB23" s="85"/>
      <c r="AC23" s="85"/>
      <c r="AD23" s="83"/>
      <c r="AE23" s="84" t="str">
        <f t="shared" si="1"/>
        <v/>
      </c>
      <c r="AF23" s="86"/>
      <c r="AG23" s="87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88"/>
      <c r="DY23" s="88"/>
      <c r="DZ23" s="88"/>
      <c r="EA23" s="88"/>
      <c r="EB23" s="88"/>
      <c r="EC23" s="88"/>
      <c r="ED23" s="88"/>
      <c r="EE23" s="88"/>
      <c r="EF23" s="88"/>
      <c r="EG23" s="88"/>
      <c r="EH23" s="88"/>
      <c r="EI23" s="88"/>
      <c r="EJ23" s="88"/>
      <c r="EK23" s="88"/>
      <c r="EL23" s="88"/>
      <c r="EM23" s="88"/>
      <c r="EN23" s="88"/>
      <c r="EO23" s="88"/>
      <c r="EP23" s="88"/>
      <c r="EQ23" s="88"/>
      <c r="ER23" s="88"/>
      <c r="ES23" s="88"/>
      <c r="ET23" s="88"/>
      <c r="EU23" s="88"/>
      <c r="EV23" s="88"/>
      <c r="EW23" s="88"/>
      <c r="EX23" s="88"/>
      <c r="EY23" s="88"/>
      <c r="EZ23" s="88"/>
      <c r="FA23" s="88"/>
      <c r="FB23" s="88"/>
      <c r="FC23" s="88"/>
      <c r="FD23" s="88"/>
      <c r="FE23" s="88"/>
      <c r="FF23" s="88"/>
      <c r="FG23" s="88"/>
      <c r="FH23" s="88"/>
      <c r="FI23" s="88"/>
      <c r="FJ23" s="88"/>
      <c r="FK23" s="88"/>
      <c r="FL23" s="88"/>
      <c r="FM23" s="88"/>
      <c r="FN23" s="88"/>
      <c r="FO23" s="88"/>
      <c r="FP23" s="88"/>
      <c r="FQ23" s="88"/>
      <c r="FR23" s="88"/>
      <c r="FS23" s="88"/>
      <c r="FT23" s="88"/>
      <c r="FU23" s="88"/>
      <c r="FV23" s="88"/>
      <c r="FW23" s="88"/>
      <c r="FX23" s="88"/>
      <c r="FY23" s="88"/>
      <c r="FZ23" s="88"/>
      <c r="GA23" s="88"/>
      <c r="GB23" s="88"/>
      <c r="GC23" s="88"/>
      <c r="GD23" s="88"/>
      <c r="GE23" s="88"/>
      <c r="GF23" s="88"/>
      <c r="GG23" s="88"/>
      <c r="GH23" s="88"/>
      <c r="GI23" s="88"/>
      <c r="GJ23" s="88"/>
      <c r="GK23" s="88"/>
      <c r="GL23" s="88"/>
      <c r="GM23" s="88"/>
      <c r="GN23" s="88"/>
      <c r="GO23" s="88"/>
      <c r="GP23" s="88"/>
      <c r="GQ23" s="88"/>
      <c r="GR23" s="88"/>
      <c r="GS23" s="88"/>
      <c r="GT23" s="88"/>
      <c r="GU23" s="88"/>
      <c r="GV23" s="88"/>
      <c r="GW23" s="88"/>
      <c r="GX23" s="88"/>
      <c r="GY23" s="88"/>
      <c r="GZ23" s="88"/>
      <c r="HA23" s="88"/>
      <c r="HB23" s="88"/>
      <c r="HC23" s="88"/>
      <c r="HD23" s="88"/>
      <c r="HE23" s="88"/>
      <c r="HF23" s="88"/>
      <c r="HG23" s="88"/>
      <c r="HH23" s="88"/>
      <c r="HI23" s="88"/>
      <c r="HJ23" s="88"/>
      <c r="HK23" s="88"/>
      <c r="HL23" s="88"/>
      <c r="HM23" s="88"/>
      <c r="HN23" s="88"/>
      <c r="HO23" s="88"/>
      <c r="HP23" s="88"/>
      <c r="HQ23" s="88"/>
      <c r="HR23" s="88"/>
      <c r="HS23" s="88"/>
      <c r="HT23" s="88"/>
      <c r="HU23" s="88"/>
      <c r="HV23" s="88"/>
      <c r="HW23" s="88"/>
      <c r="HX23" s="88"/>
      <c r="HY23" s="88"/>
      <c r="HZ23" s="88"/>
      <c r="IA23" s="88"/>
      <c r="IB23" s="88"/>
      <c r="IC23" s="88"/>
      <c r="ID23" s="88"/>
      <c r="IE23" s="88"/>
      <c r="IF23" s="88"/>
      <c r="IG23" s="88"/>
      <c r="IH23" s="88"/>
      <c r="II23" s="88"/>
      <c r="IJ23" s="88"/>
      <c r="IK23" s="88"/>
      <c r="IL23" s="88"/>
      <c r="IM23" s="88"/>
      <c r="IN23" s="88"/>
      <c r="IO23" s="88"/>
      <c r="IP23" s="88"/>
      <c r="IQ23" s="88"/>
      <c r="IR23" s="88"/>
      <c r="IS23" s="88"/>
      <c r="IT23" s="88"/>
    </row>
    <row r="24" spans="1:254" s="5" customFormat="1" ht="15" hidden="1" customHeight="1" x14ac:dyDescent="0.2">
      <c r="A24" s="80" t="s">
        <v>175</v>
      </c>
      <c r="B24" s="81"/>
      <c r="C24" s="81"/>
      <c r="D24" s="81"/>
      <c r="E24" s="81"/>
      <c r="F24" s="81"/>
      <c r="G24" s="81"/>
      <c r="H24" s="81"/>
      <c r="I24" s="81"/>
      <c r="J24" s="81"/>
      <c r="K24" s="83"/>
      <c r="L24" s="33" t="str">
        <f t="shared" si="0"/>
        <v/>
      </c>
      <c r="M24" s="81"/>
      <c r="N24" s="81"/>
      <c r="O24" s="85"/>
      <c r="P24" s="81"/>
      <c r="Q24" s="81"/>
      <c r="R24" s="81"/>
      <c r="S24" s="81"/>
      <c r="T24" s="81"/>
      <c r="U24" s="81"/>
      <c r="V24" s="81"/>
      <c r="W24" s="81"/>
      <c r="X24" s="81"/>
      <c r="Y24" s="85"/>
      <c r="Z24" s="81"/>
      <c r="AA24" s="81"/>
      <c r="AB24" s="85"/>
      <c r="AC24" s="85"/>
      <c r="AD24" s="83"/>
      <c r="AE24" s="84" t="str">
        <f>IF(SUM(M24:AD24)=0,"",SUM(M24:AD24))</f>
        <v/>
      </c>
      <c r="AF24" s="86"/>
      <c r="AG24" s="87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88"/>
      <c r="DY24" s="88"/>
      <c r="DZ24" s="88"/>
      <c r="EA24" s="88"/>
      <c r="EB24" s="88"/>
      <c r="EC24" s="88"/>
      <c r="ED24" s="88"/>
      <c r="EE24" s="88"/>
      <c r="EF24" s="88"/>
      <c r="EG24" s="88"/>
      <c r="EH24" s="88"/>
      <c r="EI24" s="88"/>
      <c r="EJ24" s="88"/>
      <c r="EK24" s="88"/>
      <c r="EL24" s="88"/>
      <c r="EM24" s="88"/>
      <c r="EN24" s="88"/>
      <c r="EO24" s="88"/>
      <c r="EP24" s="88"/>
      <c r="EQ24" s="88"/>
      <c r="ER24" s="88"/>
      <c r="ES24" s="88"/>
      <c r="ET24" s="88"/>
      <c r="EU24" s="88"/>
      <c r="EV24" s="88"/>
      <c r="EW24" s="88"/>
      <c r="EX24" s="88"/>
      <c r="EY24" s="88"/>
      <c r="EZ24" s="88"/>
      <c r="FA24" s="88"/>
      <c r="FB24" s="88"/>
      <c r="FC24" s="88"/>
      <c r="FD24" s="88"/>
      <c r="FE24" s="88"/>
      <c r="FF24" s="88"/>
      <c r="FG24" s="88"/>
      <c r="FH24" s="88"/>
      <c r="FI24" s="88"/>
      <c r="FJ24" s="88"/>
      <c r="FK24" s="88"/>
      <c r="FL24" s="88"/>
      <c r="FM24" s="88"/>
      <c r="FN24" s="88"/>
      <c r="FO24" s="88"/>
      <c r="FP24" s="88"/>
      <c r="FQ24" s="88"/>
      <c r="FR24" s="88"/>
      <c r="FS24" s="88"/>
      <c r="FT24" s="88"/>
      <c r="FU24" s="88"/>
      <c r="FV24" s="88"/>
      <c r="FW24" s="88"/>
      <c r="FX24" s="88"/>
      <c r="FY24" s="88"/>
      <c r="FZ24" s="88"/>
      <c r="GA24" s="88"/>
      <c r="GB24" s="88"/>
      <c r="GC24" s="88"/>
      <c r="GD24" s="88"/>
      <c r="GE24" s="88"/>
      <c r="GF24" s="88"/>
      <c r="GG24" s="88"/>
      <c r="GH24" s="88"/>
      <c r="GI24" s="88"/>
      <c r="GJ24" s="88"/>
      <c r="GK24" s="88"/>
      <c r="GL24" s="88"/>
      <c r="GM24" s="88"/>
      <c r="GN24" s="88"/>
      <c r="GO24" s="88"/>
      <c r="GP24" s="88"/>
      <c r="GQ24" s="88"/>
      <c r="GR24" s="88"/>
      <c r="GS24" s="88"/>
      <c r="GT24" s="88"/>
      <c r="GU24" s="88"/>
      <c r="GV24" s="88"/>
      <c r="GW24" s="88"/>
      <c r="GX24" s="88"/>
      <c r="GY24" s="88"/>
      <c r="GZ24" s="88"/>
      <c r="HA24" s="88"/>
      <c r="HB24" s="88"/>
      <c r="HC24" s="88"/>
      <c r="HD24" s="88"/>
      <c r="HE24" s="88"/>
      <c r="HF24" s="88"/>
      <c r="HG24" s="88"/>
      <c r="HH24" s="88"/>
      <c r="HI24" s="88"/>
      <c r="HJ24" s="88"/>
      <c r="HK24" s="88"/>
      <c r="HL24" s="88"/>
      <c r="HM24" s="88"/>
      <c r="HN24" s="88"/>
      <c r="HO24" s="88"/>
      <c r="HP24" s="88"/>
      <c r="HQ24" s="88"/>
      <c r="HR24" s="88"/>
      <c r="HS24" s="88"/>
      <c r="HT24" s="88"/>
      <c r="HU24" s="88"/>
      <c r="HV24" s="88"/>
      <c r="HW24" s="88"/>
      <c r="HX24" s="88"/>
      <c r="HY24" s="88"/>
      <c r="HZ24" s="88"/>
      <c r="IA24" s="88"/>
      <c r="IB24" s="88"/>
      <c r="IC24" s="88"/>
      <c r="ID24" s="88"/>
      <c r="IE24" s="88"/>
      <c r="IF24" s="88"/>
      <c r="IG24" s="88"/>
      <c r="IH24" s="88"/>
      <c r="II24" s="88"/>
      <c r="IJ24" s="88"/>
      <c r="IK24" s="88"/>
      <c r="IL24" s="88"/>
      <c r="IM24" s="88"/>
      <c r="IN24" s="88"/>
      <c r="IO24" s="88"/>
      <c r="IP24" s="88"/>
      <c r="IQ24" s="88"/>
      <c r="IR24" s="88"/>
      <c r="IS24" s="88"/>
      <c r="IT24" s="88"/>
    </row>
    <row r="25" spans="1:254" s="5" customFormat="1" ht="15" hidden="1" customHeight="1" x14ac:dyDescent="0.2">
      <c r="A25" s="80" t="s">
        <v>176</v>
      </c>
      <c r="B25" s="81"/>
      <c r="C25" s="81"/>
      <c r="D25" s="81"/>
      <c r="E25" s="81"/>
      <c r="F25" s="81"/>
      <c r="G25" s="81"/>
      <c r="H25" s="81"/>
      <c r="I25" s="81"/>
      <c r="J25" s="81"/>
      <c r="K25" s="83"/>
      <c r="L25" s="33" t="str">
        <f t="shared" si="0"/>
        <v/>
      </c>
      <c r="M25" s="81"/>
      <c r="N25" s="81"/>
      <c r="O25" s="85"/>
      <c r="P25" s="81"/>
      <c r="Q25" s="81"/>
      <c r="R25" s="81"/>
      <c r="S25" s="81"/>
      <c r="T25" s="81"/>
      <c r="U25" s="81"/>
      <c r="V25" s="81"/>
      <c r="W25" s="81"/>
      <c r="X25" s="81"/>
      <c r="Y25" s="85"/>
      <c r="Z25" s="81"/>
      <c r="AA25" s="81"/>
      <c r="AB25" s="85"/>
      <c r="AC25" s="85"/>
      <c r="AD25" s="83"/>
      <c r="AE25" s="84" t="str">
        <f t="shared" si="1"/>
        <v/>
      </c>
      <c r="AF25" s="86"/>
      <c r="AG25" s="87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88"/>
      <c r="DY25" s="88"/>
      <c r="DZ25" s="88"/>
      <c r="EA25" s="88"/>
      <c r="EB25" s="88"/>
      <c r="EC25" s="88"/>
      <c r="ED25" s="88"/>
      <c r="EE25" s="88"/>
      <c r="EF25" s="88"/>
      <c r="EG25" s="88"/>
      <c r="EH25" s="88"/>
      <c r="EI25" s="88"/>
      <c r="EJ25" s="88"/>
      <c r="EK25" s="88"/>
      <c r="EL25" s="88"/>
      <c r="EM25" s="88"/>
      <c r="EN25" s="88"/>
      <c r="EO25" s="88"/>
      <c r="EP25" s="88"/>
      <c r="EQ25" s="88"/>
      <c r="ER25" s="88"/>
      <c r="ES25" s="88"/>
      <c r="ET25" s="88"/>
      <c r="EU25" s="88"/>
      <c r="EV25" s="88"/>
      <c r="EW25" s="88"/>
      <c r="EX25" s="88"/>
      <c r="EY25" s="88"/>
      <c r="EZ25" s="88"/>
      <c r="FA25" s="88"/>
      <c r="FB25" s="88"/>
      <c r="FC25" s="88"/>
      <c r="FD25" s="88"/>
      <c r="FE25" s="88"/>
      <c r="FF25" s="88"/>
      <c r="FG25" s="88"/>
      <c r="FH25" s="88"/>
      <c r="FI25" s="88"/>
      <c r="FJ25" s="88"/>
      <c r="FK25" s="88"/>
      <c r="FL25" s="88"/>
      <c r="FM25" s="88"/>
      <c r="FN25" s="88"/>
      <c r="FO25" s="88"/>
      <c r="FP25" s="88"/>
      <c r="FQ25" s="88"/>
      <c r="FR25" s="88"/>
      <c r="FS25" s="88"/>
      <c r="FT25" s="88"/>
      <c r="FU25" s="88"/>
      <c r="FV25" s="88"/>
      <c r="FW25" s="88"/>
      <c r="FX25" s="88"/>
      <c r="FY25" s="88"/>
      <c r="FZ25" s="88"/>
      <c r="GA25" s="88"/>
      <c r="GB25" s="88"/>
      <c r="GC25" s="88"/>
      <c r="GD25" s="88"/>
      <c r="GE25" s="88"/>
      <c r="GF25" s="88"/>
      <c r="GG25" s="88"/>
      <c r="GH25" s="88"/>
      <c r="GI25" s="88"/>
      <c r="GJ25" s="88"/>
      <c r="GK25" s="88"/>
      <c r="GL25" s="88"/>
      <c r="GM25" s="88"/>
      <c r="GN25" s="88"/>
      <c r="GO25" s="88"/>
      <c r="GP25" s="88"/>
      <c r="GQ25" s="88"/>
      <c r="GR25" s="88"/>
      <c r="GS25" s="88"/>
      <c r="GT25" s="88"/>
      <c r="GU25" s="88"/>
      <c r="GV25" s="88"/>
      <c r="GW25" s="88"/>
      <c r="GX25" s="88"/>
      <c r="GY25" s="88"/>
      <c r="GZ25" s="88"/>
      <c r="HA25" s="88"/>
      <c r="HB25" s="88"/>
      <c r="HC25" s="88"/>
      <c r="HD25" s="88"/>
      <c r="HE25" s="88"/>
      <c r="HF25" s="88"/>
      <c r="HG25" s="88"/>
      <c r="HH25" s="88"/>
      <c r="HI25" s="88"/>
      <c r="HJ25" s="88"/>
      <c r="HK25" s="88"/>
      <c r="HL25" s="88"/>
      <c r="HM25" s="88"/>
      <c r="HN25" s="88"/>
      <c r="HO25" s="88"/>
      <c r="HP25" s="88"/>
      <c r="HQ25" s="88"/>
      <c r="HR25" s="88"/>
      <c r="HS25" s="88"/>
      <c r="HT25" s="88"/>
      <c r="HU25" s="88"/>
      <c r="HV25" s="88"/>
      <c r="HW25" s="88"/>
      <c r="HX25" s="88"/>
      <c r="HY25" s="88"/>
      <c r="HZ25" s="88"/>
      <c r="IA25" s="88"/>
      <c r="IB25" s="88"/>
      <c r="IC25" s="88"/>
      <c r="ID25" s="88"/>
      <c r="IE25" s="88"/>
      <c r="IF25" s="88"/>
      <c r="IG25" s="88"/>
      <c r="IH25" s="88"/>
      <c r="II25" s="88"/>
      <c r="IJ25" s="88"/>
      <c r="IK25" s="88"/>
      <c r="IL25" s="88"/>
      <c r="IM25" s="88"/>
      <c r="IN25" s="88"/>
      <c r="IO25" s="88"/>
      <c r="IP25" s="88"/>
      <c r="IQ25" s="88"/>
      <c r="IR25" s="88"/>
      <c r="IS25" s="88"/>
      <c r="IT25" s="88"/>
    </row>
    <row r="26" spans="1:254" s="5" customFormat="1" ht="15" hidden="1" customHeight="1" x14ac:dyDescent="0.2">
      <c r="A26" s="80" t="s">
        <v>177</v>
      </c>
      <c r="B26" s="81"/>
      <c r="C26" s="81"/>
      <c r="D26" s="81"/>
      <c r="E26" s="81"/>
      <c r="F26" s="81"/>
      <c r="G26" s="81"/>
      <c r="H26" s="81"/>
      <c r="I26" s="81"/>
      <c r="J26" s="81"/>
      <c r="K26" s="83"/>
      <c r="L26" s="33" t="str">
        <f t="shared" si="0"/>
        <v/>
      </c>
      <c r="M26" s="81"/>
      <c r="N26" s="81"/>
      <c r="O26" s="85"/>
      <c r="P26" s="81"/>
      <c r="Q26" s="81"/>
      <c r="R26" s="81"/>
      <c r="S26" s="81"/>
      <c r="T26" s="81"/>
      <c r="U26" s="81"/>
      <c r="V26" s="81"/>
      <c r="W26" s="81"/>
      <c r="X26" s="81"/>
      <c r="Y26" s="85"/>
      <c r="Z26" s="81"/>
      <c r="AA26" s="81"/>
      <c r="AB26" s="85"/>
      <c r="AC26" s="85"/>
      <c r="AD26" s="83"/>
      <c r="AE26" s="84" t="str">
        <f t="shared" si="1"/>
        <v/>
      </c>
      <c r="AF26" s="86"/>
      <c r="AG26" s="87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88"/>
      <c r="DY26" s="88"/>
      <c r="DZ26" s="88"/>
      <c r="EA26" s="88"/>
      <c r="EB26" s="88"/>
      <c r="EC26" s="88"/>
      <c r="ED26" s="88"/>
      <c r="EE26" s="88"/>
      <c r="EF26" s="88"/>
      <c r="EG26" s="88"/>
      <c r="EH26" s="88"/>
      <c r="EI26" s="88"/>
      <c r="EJ26" s="88"/>
      <c r="EK26" s="88"/>
      <c r="EL26" s="88"/>
      <c r="EM26" s="88"/>
      <c r="EN26" s="88"/>
      <c r="EO26" s="88"/>
      <c r="EP26" s="88"/>
      <c r="EQ26" s="88"/>
      <c r="ER26" s="88"/>
      <c r="ES26" s="88"/>
      <c r="ET26" s="88"/>
      <c r="EU26" s="88"/>
      <c r="EV26" s="88"/>
      <c r="EW26" s="88"/>
      <c r="EX26" s="88"/>
      <c r="EY26" s="88"/>
      <c r="EZ26" s="88"/>
      <c r="FA26" s="88"/>
      <c r="FB26" s="88"/>
      <c r="FC26" s="88"/>
      <c r="FD26" s="88"/>
      <c r="FE26" s="88"/>
      <c r="FF26" s="88"/>
      <c r="FG26" s="88"/>
      <c r="FH26" s="88"/>
      <c r="FI26" s="88"/>
      <c r="FJ26" s="88"/>
      <c r="FK26" s="88"/>
      <c r="FL26" s="88"/>
      <c r="FM26" s="88"/>
      <c r="FN26" s="88"/>
      <c r="FO26" s="88"/>
      <c r="FP26" s="88"/>
      <c r="FQ26" s="88"/>
      <c r="FR26" s="88"/>
      <c r="FS26" s="88"/>
      <c r="FT26" s="88"/>
      <c r="FU26" s="88"/>
      <c r="FV26" s="88"/>
      <c r="FW26" s="88"/>
      <c r="FX26" s="88"/>
      <c r="FY26" s="88"/>
      <c r="FZ26" s="88"/>
      <c r="GA26" s="88"/>
      <c r="GB26" s="88"/>
      <c r="GC26" s="88"/>
      <c r="GD26" s="88"/>
      <c r="GE26" s="88"/>
      <c r="GF26" s="88"/>
      <c r="GG26" s="88"/>
      <c r="GH26" s="88"/>
      <c r="GI26" s="88"/>
      <c r="GJ26" s="88"/>
      <c r="GK26" s="88"/>
      <c r="GL26" s="88"/>
      <c r="GM26" s="88"/>
      <c r="GN26" s="88"/>
      <c r="GO26" s="88"/>
      <c r="GP26" s="88"/>
      <c r="GQ26" s="88"/>
      <c r="GR26" s="88"/>
      <c r="GS26" s="88"/>
      <c r="GT26" s="88"/>
      <c r="GU26" s="88"/>
      <c r="GV26" s="88"/>
      <c r="GW26" s="88"/>
      <c r="GX26" s="88"/>
      <c r="GY26" s="88"/>
      <c r="GZ26" s="88"/>
      <c r="HA26" s="88"/>
      <c r="HB26" s="88"/>
      <c r="HC26" s="88"/>
      <c r="HD26" s="88"/>
      <c r="HE26" s="88"/>
      <c r="HF26" s="88"/>
      <c r="HG26" s="88"/>
      <c r="HH26" s="88"/>
      <c r="HI26" s="88"/>
      <c r="HJ26" s="88"/>
      <c r="HK26" s="88"/>
      <c r="HL26" s="88"/>
      <c r="HM26" s="88"/>
      <c r="HN26" s="88"/>
      <c r="HO26" s="88"/>
      <c r="HP26" s="88"/>
      <c r="HQ26" s="88"/>
      <c r="HR26" s="88"/>
      <c r="HS26" s="88"/>
      <c r="HT26" s="88"/>
      <c r="HU26" s="88"/>
      <c r="HV26" s="88"/>
      <c r="HW26" s="88"/>
      <c r="HX26" s="88"/>
      <c r="HY26" s="88"/>
      <c r="HZ26" s="88"/>
      <c r="IA26" s="88"/>
      <c r="IB26" s="88"/>
      <c r="IC26" s="88"/>
      <c r="ID26" s="88"/>
      <c r="IE26" s="88"/>
      <c r="IF26" s="88"/>
      <c r="IG26" s="88"/>
      <c r="IH26" s="88"/>
      <c r="II26" s="88"/>
      <c r="IJ26" s="88"/>
      <c r="IK26" s="88"/>
      <c r="IL26" s="88"/>
      <c r="IM26" s="88"/>
      <c r="IN26" s="88"/>
      <c r="IO26" s="88"/>
      <c r="IP26" s="88"/>
      <c r="IQ26" s="88"/>
      <c r="IR26" s="88"/>
      <c r="IS26" s="88"/>
      <c r="IT26" s="88"/>
    </row>
    <row r="27" spans="1:254" s="5" customFormat="1" ht="15" hidden="1" customHeight="1" x14ac:dyDescent="0.2">
      <c r="A27" s="80" t="s">
        <v>178</v>
      </c>
      <c r="B27" s="81"/>
      <c r="C27" s="81"/>
      <c r="D27" s="81"/>
      <c r="E27" s="81"/>
      <c r="F27" s="81"/>
      <c r="G27" s="81"/>
      <c r="H27" s="81"/>
      <c r="I27" s="81"/>
      <c r="J27" s="81"/>
      <c r="K27" s="83"/>
      <c r="L27" s="33" t="str">
        <f t="shared" si="0"/>
        <v/>
      </c>
      <c r="M27" s="81"/>
      <c r="N27" s="81"/>
      <c r="O27" s="85"/>
      <c r="P27" s="81"/>
      <c r="Q27" s="81"/>
      <c r="R27" s="81"/>
      <c r="S27" s="81"/>
      <c r="T27" s="81"/>
      <c r="U27" s="81"/>
      <c r="V27" s="81"/>
      <c r="W27" s="81"/>
      <c r="X27" s="81"/>
      <c r="Y27" s="85"/>
      <c r="Z27" s="81"/>
      <c r="AA27" s="81"/>
      <c r="AB27" s="85"/>
      <c r="AC27" s="85"/>
      <c r="AD27" s="83"/>
      <c r="AE27" s="84" t="str">
        <f t="shared" si="1"/>
        <v/>
      </c>
      <c r="AF27" s="86"/>
      <c r="AG27" s="87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88"/>
      <c r="DY27" s="88"/>
      <c r="DZ27" s="88"/>
      <c r="EA27" s="88"/>
      <c r="EB27" s="88"/>
      <c r="EC27" s="88"/>
      <c r="ED27" s="88"/>
      <c r="EE27" s="88"/>
      <c r="EF27" s="88"/>
      <c r="EG27" s="88"/>
      <c r="EH27" s="88"/>
      <c r="EI27" s="88"/>
      <c r="EJ27" s="88"/>
      <c r="EK27" s="88"/>
      <c r="EL27" s="88"/>
      <c r="EM27" s="88"/>
      <c r="EN27" s="88"/>
      <c r="EO27" s="88"/>
      <c r="EP27" s="88"/>
      <c r="EQ27" s="88"/>
      <c r="ER27" s="88"/>
      <c r="ES27" s="88"/>
      <c r="ET27" s="88"/>
      <c r="EU27" s="88"/>
      <c r="EV27" s="88"/>
      <c r="EW27" s="88"/>
      <c r="EX27" s="88"/>
      <c r="EY27" s="88"/>
      <c r="EZ27" s="88"/>
      <c r="FA27" s="88"/>
      <c r="FB27" s="88"/>
      <c r="FC27" s="88"/>
      <c r="FD27" s="88"/>
      <c r="FE27" s="88"/>
      <c r="FF27" s="88"/>
      <c r="FG27" s="88"/>
      <c r="FH27" s="88"/>
      <c r="FI27" s="88"/>
      <c r="FJ27" s="88"/>
      <c r="FK27" s="88"/>
      <c r="FL27" s="88"/>
      <c r="FM27" s="88"/>
      <c r="FN27" s="88"/>
      <c r="FO27" s="88"/>
      <c r="FP27" s="88"/>
      <c r="FQ27" s="88"/>
      <c r="FR27" s="88"/>
      <c r="FS27" s="88"/>
      <c r="FT27" s="88"/>
      <c r="FU27" s="88"/>
      <c r="FV27" s="88"/>
      <c r="FW27" s="88"/>
      <c r="FX27" s="88"/>
      <c r="FY27" s="88"/>
      <c r="FZ27" s="88"/>
      <c r="GA27" s="88"/>
      <c r="GB27" s="88"/>
      <c r="GC27" s="88"/>
      <c r="GD27" s="88"/>
      <c r="GE27" s="88"/>
      <c r="GF27" s="88"/>
      <c r="GG27" s="88"/>
      <c r="GH27" s="88"/>
      <c r="GI27" s="88"/>
      <c r="GJ27" s="88"/>
      <c r="GK27" s="88"/>
      <c r="GL27" s="88"/>
      <c r="GM27" s="88"/>
      <c r="GN27" s="88"/>
      <c r="GO27" s="88"/>
      <c r="GP27" s="88"/>
      <c r="GQ27" s="88"/>
      <c r="GR27" s="88"/>
      <c r="GS27" s="88"/>
      <c r="GT27" s="88"/>
      <c r="GU27" s="88"/>
      <c r="GV27" s="88"/>
      <c r="GW27" s="88"/>
      <c r="GX27" s="88"/>
      <c r="GY27" s="88"/>
      <c r="GZ27" s="88"/>
      <c r="HA27" s="88"/>
      <c r="HB27" s="88"/>
      <c r="HC27" s="88"/>
      <c r="HD27" s="88"/>
      <c r="HE27" s="88"/>
      <c r="HF27" s="88"/>
      <c r="HG27" s="88"/>
      <c r="HH27" s="88"/>
      <c r="HI27" s="88"/>
      <c r="HJ27" s="88"/>
      <c r="HK27" s="88"/>
      <c r="HL27" s="88"/>
      <c r="HM27" s="88"/>
      <c r="HN27" s="88"/>
      <c r="HO27" s="88"/>
      <c r="HP27" s="88"/>
      <c r="HQ27" s="88"/>
      <c r="HR27" s="88"/>
      <c r="HS27" s="88"/>
      <c r="HT27" s="88"/>
      <c r="HU27" s="88"/>
      <c r="HV27" s="88"/>
      <c r="HW27" s="88"/>
      <c r="HX27" s="88"/>
      <c r="HY27" s="88"/>
      <c r="HZ27" s="88"/>
      <c r="IA27" s="88"/>
      <c r="IB27" s="88"/>
      <c r="IC27" s="88"/>
      <c r="ID27" s="88"/>
      <c r="IE27" s="88"/>
      <c r="IF27" s="88"/>
      <c r="IG27" s="88"/>
      <c r="IH27" s="88"/>
      <c r="II27" s="88"/>
      <c r="IJ27" s="88"/>
      <c r="IK27" s="88"/>
      <c r="IL27" s="88"/>
      <c r="IM27" s="88"/>
      <c r="IN27" s="88"/>
      <c r="IO27" s="88"/>
      <c r="IP27" s="88"/>
      <c r="IQ27" s="88"/>
      <c r="IR27" s="88"/>
      <c r="IS27" s="88"/>
      <c r="IT27" s="88"/>
    </row>
    <row r="28" spans="1:254" s="5" customFormat="1" ht="15" hidden="1" customHeight="1" x14ac:dyDescent="0.2">
      <c r="A28" s="51" t="s">
        <v>51</v>
      </c>
      <c r="B28" s="31"/>
      <c r="C28" s="32"/>
      <c r="D28" s="32"/>
      <c r="E28" s="32"/>
      <c r="F28" s="32"/>
      <c r="G28" s="32"/>
      <c r="H28" s="32"/>
      <c r="I28" s="32"/>
      <c r="J28" s="32"/>
      <c r="K28" s="32"/>
      <c r="L28" s="33" t="str">
        <f t="shared" si="0"/>
        <v/>
      </c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1" t="str">
        <f t="shared" si="1"/>
        <v/>
      </c>
      <c r="AF28" s="31" t="str">
        <f t="shared" ref="AF28:AF33" si="2">IF(SUM(L28,AE28)=0,"",SUM(L28,AE28))</f>
        <v/>
      </c>
      <c r="AG28" s="23"/>
      <c r="AI28" s="8"/>
    </row>
    <row r="29" spans="1:254" s="5" customFormat="1" ht="15" hidden="1" customHeight="1" x14ac:dyDescent="0.2">
      <c r="A29" s="51" t="s">
        <v>179</v>
      </c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3" t="str">
        <f t="shared" si="0"/>
        <v/>
      </c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1" t="str">
        <f t="shared" si="1"/>
        <v/>
      </c>
      <c r="AF29" s="31" t="str">
        <f t="shared" si="2"/>
        <v/>
      </c>
      <c r="AG29" s="23"/>
      <c r="AI29" s="8"/>
    </row>
    <row r="30" spans="1:254" s="5" customFormat="1" ht="15" hidden="1" customHeight="1" x14ac:dyDescent="0.2">
      <c r="A30" s="51" t="s">
        <v>12</v>
      </c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33" t="str">
        <f t="shared" si="0"/>
        <v/>
      </c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1" t="str">
        <f t="shared" si="1"/>
        <v/>
      </c>
      <c r="AF30" s="31" t="str">
        <f t="shared" si="2"/>
        <v/>
      </c>
      <c r="AG30" s="23"/>
    </row>
    <row r="31" spans="1:254" s="5" customFormat="1" ht="3" hidden="1" customHeight="1" x14ac:dyDescent="0.2">
      <c r="A31" s="51" t="s">
        <v>13</v>
      </c>
      <c r="B31" s="31"/>
      <c r="C31" s="32"/>
      <c r="D31" s="32"/>
      <c r="E31" s="32"/>
      <c r="F31" s="32"/>
      <c r="G31" s="32"/>
      <c r="H31" s="32"/>
      <c r="I31" s="32"/>
      <c r="J31" s="32"/>
      <c r="K31" s="32"/>
      <c r="L31" s="33" t="str">
        <f t="shared" si="0"/>
        <v/>
      </c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1" t="str">
        <f t="shared" ref="AE31:AE81" si="3">IF(SUM(M31:AD31)=0,"",SUM(M31:AD31))</f>
        <v/>
      </c>
      <c r="AF31" s="31" t="str">
        <f t="shared" si="2"/>
        <v/>
      </c>
      <c r="AG31" s="23"/>
    </row>
    <row r="32" spans="1:254" s="5" customFormat="1" ht="0.75" hidden="1" customHeight="1" x14ac:dyDescent="0.2">
      <c r="A32" s="51" t="s">
        <v>14</v>
      </c>
      <c r="B32" s="31"/>
      <c r="C32" s="32"/>
      <c r="D32" s="32"/>
      <c r="E32" s="32"/>
      <c r="F32" s="32"/>
      <c r="G32" s="32"/>
      <c r="H32" s="32"/>
      <c r="I32" s="32"/>
      <c r="J32" s="32"/>
      <c r="K32" s="32"/>
      <c r="L32" s="33" t="str">
        <f t="shared" si="0"/>
        <v/>
      </c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1" t="str">
        <f t="shared" si="3"/>
        <v/>
      </c>
      <c r="AF32" s="31" t="str">
        <f t="shared" si="2"/>
        <v/>
      </c>
      <c r="AG32" s="23"/>
    </row>
    <row r="33" spans="1:33" s="5" customFormat="1" ht="15" customHeight="1" x14ac:dyDescent="0.2">
      <c r="A33" s="51" t="s">
        <v>125</v>
      </c>
      <c r="B33" s="31">
        <v>-1922.2</v>
      </c>
      <c r="C33" s="32"/>
      <c r="D33" s="32">
        <v>-0.7</v>
      </c>
      <c r="E33" s="32">
        <v>-340</v>
      </c>
      <c r="F33" s="32"/>
      <c r="G33" s="32"/>
      <c r="H33" s="32">
        <v>-1.1000000000000001</v>
      </c>
      <c r="I33" s="32">
        <v>-2.5</v>
      </c>
      <c r="J33" s="32"/>
      <c r="K33" s="32"/>
      <c r="L33" s="33">
        <f t="shared" si="0"/>
        <v>-2266.5</v>
      </c>
      <c r="M33" s="32">
        <v>84.7</v>
      </c>
      <c r="N33" s="32">
        <v>411.4</v>
      </c>
      <c r="O33" s="32"/>
      <c r="P33" s="32">
        <v>0.2</v>
      </c>
      <c r="Q33" s="32">
        <v>8.6</v>
      </c>
      <c r="R33" s="32">
        <v>55.3</v>
      </c>
      <c r="S33" s="32">
        <v>8.3000000000000007</v>
      </c>
      <c r="T33" s="32">
        <v>642.79999999999995</v>
      </c>
      <c r="U33" s="32">
        <v>-32.4</v>
      </c>
      <c r="V33" s="32">
        <v>24.7</v>
      </c>
      <c r="W33" s="32">
        <v>30.4</v>
      </c>
      <c r="X33" s="32">
        <v>57.2</v>
      </c>
      <c r="Y33" s="32"/>
      <c r="Z33" s="32"/>
      <c r="AA33" s="32"/>
      <c r="AB33" s="32"/>
      <c r="AC33" s="32"/>
      <c r="AD33" s="32">
        <v>477.8</v>
      </c>
      <c r="AE33" s="31">
        <f t="shared" si="3"/>
        <v>1768.9999999999998</v>
      </c>
      <c r="AF33" s="31">
        <f t="shared" si="2"/>
        <v>-497.50000000000023</v>
      </c>
      <c r="AG33" s="23"/>
    </row>
    <row r="34" spans="1:33" s="5" customFormat="1" ht="15" customHeight="1" x14ac:dyDescent="0.2">
      <c r="A34" s="50" t="s">
        <v>3</v>
      </c>
      <c r="B34" s="21"/>
      <c r="C34" s="17"/>
      <c r="D34" s="17"/>
      <c r="E34" s="17"/>
      <c r="F34" s="17"/>
      <c r="G34" s="17"/>
      <c r="H34" s="17"/>
      <c r="I34" s="17"/>
      <c r="J34" s="17"/>
      <c r="K34" s="17"/>
      <c r="L34" s="24"/>
      <c r="M34" s="35">
        <v>84.7</v>
      </c>
      <c r="N34" s="35">
        <v>411.4</v>
      </c>
      <c r="O34" s="35"/>
      <c r="P34" s="35">
        <v>0.2</v>
      </c>
      <c r="Q34" s="35">
        <v>8.6</v>
      </c>
      <c r="R34" s="35">
        <v>55.3</v>
      </c>
      <c r="S34" s="35">
        <v>8.3000000000000007</v>
      </c>
      <c r="T34" s="35">
        <v>766.8</v>
      </c>
      <c r="U34" s="35">
        <v>367.2</v>
      </c>
      <c r="V34" s="35">
        <v>24.7</v>
      </c>
      <c r="W34" s="35">
        <v>30.4</v>
      </c>
      <c r="X34" s="35">
        <v>57.2</v>
      </c>
      <c r="Y34" s="35"/>
      <c r="Z34" s="35"/>
      <c r="AA34" s="35"/>
      <c r="AB34" s="35"/>
      <c r="AC34" s="35"/>
      <c r="AD34" s="35">
        <v>477.8</v>
      </c>
      <c r="AE34" s="34">
        <f t="shared" si="3"/>
        <v>2292.6</v>
      </c>
      <c r="AF34" s="21"/>
      <c r="AG34" s="22"/>
    </row>
    <row r="35" spans="1:33" s="5" customFormat="1" ht="15" customHeight="1" x14ac:dyDescent="0.2">
      <c r="A35" s="51" t="s">
        <v>4</v>
      </c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20"/>
      <c r="M35" s="32">
        <v>20.100000000000001</v>
      </c>
      <c r="N35" s="32">
        <v>64.7</v>
      </c>
      <c r="O35" s="32"/>
      <c r="P35" s="32">
        <v>2.4</v>
      </c>
      <c r="Q35" s="32"/>
      <c r="R35" s="32">
        <v>4.0999999999999996</v>
      </c>
      <c r="S35" s="32"/>
      <c r="T35" s="32">
        <v>250.4</v>
      </c>
      <c r="U35" s="32">
        <v>341.8</v>
      </c>
      <c r="V35" s="32">
        <v>53.5</v>
      </c>
      <c r="W35" s="32">
        <v>23.4</v>
      </c>
      <c r="X35" s="32"/>
      <c r="Y35" s="32"/>
      <c r="Z35" s="32"/>
      <c r="AA35" s="32"/>
      <c r="AB35" s="32">
        <v>1</v>
      </c>
      <c r="AC35" s="32">
        <v>0.6</v>
      </c>
      <c r="AD35" s="32">
        <v>248.2</v>
      </c>
      <c r="AE35" s="31">
        <f t="shared" si="3"/>
        <v>1010.2</v>
      </c>
      <c r="AF35" s="18"/>
      <c r="AG35" s="22"/>
    </row>
    <row r="36" spans="1:33" s="5" customFormat="1" ht="15" customHeight="1" x14ac:dyDescent="0.2">
      <c r="A36" s="51" t="s">
        <v>5</v>
      </c>
      <c r="B36" s="18"/>
      <c r="C36" s="19"/>
      <c r="D36" s="19"/>
      <c r="E36" s="19"/>
      <c r="F36" s="19"/>
      <c r="G36" s="19"/>
      <c r="H36" s="19"/>
      <c r="I36" s="19"/>
      <c r="J36" s="19"/>
      <c r="K36" s="19"/>
      <c r="L36" s="20"/>
      <c r="M36" s="32">
        <v>-5.3</v>
      </c>
      <c r="N36" s="32">
        <v>-229.4</v>
      </c>
      <c r="O36" s="32"/>
      <c r="P36" s="32">
        <v>-0.3</v>
      </c>
      <c r="Q36" s="32"/>
      <c r="R36" s="32">
        <v>-56.1</v>
      </c>
      <c r="S36" s="32">
        <v>-6</v>
      </c>
      <c r="T36" s="32">
        <v>-93.1</v>
      </c>
      <c r="U36" s="32">
        <v>-145.69999999999999</v>
      </c>
      <c r="V36" s="32"/>
      <c r="W36" s="32">
        <v>-1.5</v>
      </c>
      <c r="X36" s="32"/>
      <c r="Y36" s="32"/>
      <c r="Z36" s="32"/>
      <c r="AA36" s="32"/>
      <c r="AB36" s="32"/>
      <c r="AC36" s="32">
        <v>0</v>
      </c>
      <c r="AD36" s="32">
        <v>-1.4</v>
      </c>
      <c r="AE36" s="31">
        <f t="shared" si="3"/>
        <v>-538.80000000000007</v>
      </c>
      <c r="AF36" s="18"/>
      <c r="AG36" s="22"/>
    </row>
    <row r="37" spans="1:33" s="5" customFormat="1" ht="15" hidden="1" customHeight="1" x14ac:dyDescent="0.2">
      <c r="A37" s="51" t="s">
        <v>180</v>
      </c>
      <c r="B37" s="18"/>
      <c r="C37" s="19"/>
      <c r="D37" s="19"/>
      <c r="E37" s="19"/>
      <c r="F37" s="19"/>
      <c r="G37" s="19"/>
      <c r="H37" s="19"/>
      <c r="I37" s="19"/>
      <c r="J37" s="19"/>
      <c r="K37" s="19"/>
      <c r="L37" s="20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1" t="str">
        <f t="shared" si="3"/>
        <v/>
      </c>
      <c r="AF37" s="18"/>
      <c r="AG37" s="22"/>
    </row>
    <row r="38" spans="1:33" s="5" customFormat="1" ht="15" customHeight="1" x14ac:dyDescent="0.2">
      <c r="A38" s="51" t="s">
        <v>6</v>
      </c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20"/>
      <c r="M38" s="32">
        <v>-0.3</v>
      </c>
      <c r="N38" s="32">
        <v>-0.5</v>
      </c>
      <c r="O38" s="32"/>
      <c r="P38" s="32">
        <v>-0.1</v>
      </c>
      <c r="Q38" s="32">
        <v>-0.1</v>
      </c>
      <c r="R38" s="32">
        <v>-0.2</v>
      </c>
      <c r="S38" s="32">
        <v>-0.4</v>
      </c>
      <c r="T38" s="32"/>
      <c r="U38" s="32">
        <v>-3.3</v>
      </c>
      <c r="V38" s="32"/>
      <c r="W38" s="32">
        <v>-0.2</v>
      </c>
      <c r="X38" s="32"/>
      <c r="Y38" s="32"/>
      <c r="Z38" s="32"/>
      <c r="AA38" s="32"/>
      <c r="AB38" s="32"/>
      <c r="AC38" s="32"/>
      <c r="AD38" s="32">
        <v>-91.6</v>
      </c>
      <c r="AE38" s="31">
        <f t="shared" si="3"/>
        <v>-96.699999999999989</v>
      </c>
      <c r="AF38" s="18"/>
      <c r="AG38" s="22"/>
    </row>
    <row r="39" spans="1:33" s="5" customFormat="1" ht="15" customHeight="1" x14ac:dyDescent="0.2">
      <c r="A39" s="51" t="s">
        <v>7</v>
      </c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20"/>
      <c r="M39" s="32">
        <v>1.1000000000000001</v>
      </c>
      <c r="N39" s="32">
        <v>-9.9</v>
      </c>
      <c r="O39" s="32"/>
      <c r="P39" s="32">
        <v>0</v>
      </c>
      <c r="Q39" s="32">
        <v>-0.6</v>
      </c>
      <c r="R39" s="32">
        <v>-1.5</v>
      </c>
      <c r="S39" s="32">
        <v>-0.7</v>
      </c>
      <c r="T39" s="32">
        <v>-44.5</v>
      </c>
      <c r="U39" s="32">
        <v>-7.7</v>
      </c>
      <c r="V39" s="32">
        <v>-25.3</v>
      </c>
      <c r="W39" s="32">
        <v>1.6</v>
      </c>
      <c r="X39" s="32"/>
      <c r="Y39" s="32"/>
      <c r="Z39" s="32"/>
      <c r="AA39" s="32"/>
      <c r="AB39" s="32"/>
      <c r="AC39" s="32"/>
      <c r="AD39" s="32" t="s">
        <v>166</v>
      </c>
      <c r="AE39" s="31">
        <f t="shared" si="3"/>
        <v>-87.500000000000014</v>
      </c>
      <c r="AF39" s="18"/>
      <c r="AG39" s="22"/>
    </row>
    <row r="40" spans="1:33" s="5" customFormat="1" ht="15" customHeight="1" x14ac:dyDescent="0.2">
      <c r="A40" s="51" t="s">
        <v>8</v>
      </c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20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 t="s">
        <v>166</v>
      </c>
      <c r="AE40" s="31" t="str">
        <f t="shared" si="3"/>
        <v/>
      </c>
      <c r="AF40" s="18"/>
      <c r="AG40" s="22"/>
    </row>
    <row r="41" spans="1:33" s="5" customFormat="1" ht="15" customHeight="1" x14ac:dyDescent="0.2">
      <c r="A41" s="51" t="s">
        <v>9</v>
      </c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20"/>
      <c r="M41" s="32"/>
      <c r="N41" s="32">
        <v>-0.1</v>
      </c>
      <c r="O41" s="32"/>
      <c r="P41" s="32"/>
      <c r="Q41" s="32">
        <v>-0.1</v>
      </c>
      <c r="R41" s="32"/>
      <c r="S41" s="32">
        <v>-0.1</v>
      </c>
      <c r="T41" s="32"/>
      <c r="U41" s="32">
        <v>0.1</v>
      </c>
      <c r="V41" s="32"/>
      <c r="W41" s="32"/>
      <c r="X41" s="32"/>
      <c r="Y41" s="32"/>
      <c r="Z41" s="32"/>
      <c r="AA41" s="32"/>
      <c r="AB41" s="32"/>
      <c r="AC41" s="32"/>
      <c r="AD41" s="32">
        <v>0.2</v>
      </c>
      <c r="AE41" s="31" t="str">
        <f t="shared" si="3"/>
        <v/>
      </c>
      <c r="AF41" s="18"/>
      <c r="AG41" s="22"/>
    </row>
    <row r="42" spans="1:33" s="5" customFormat="1" ht="15" customHeight="1" x14ac:dyDescent="0.2">
      <c r="A42" s="51" t="s">
        <v>10</v>
      </c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20"/>
      <c r="M42" s="32">
        <v>100.3</v>
      </c>
      <c r="N42" s="32">
        <v>236.2</v>
      </c>
      <c r="O42" s="32"/>
      <c r="P42" s="32">
        <v>2.2000000000000002</v>
      </c>
      <c r="Q42" s="32">
        <v>7.8</v>
      </c>
      <c r="R42" s="32">
        <v>1.6</v>
      </c>
      <c r="S42" s="32">
        <v>1.1000000000000001</v>
      </c>
      <c r="T42" s="32">
        <v>879.6</v>
      </c>
      <c r="U42" s="32">
        <v>552.4</v>
      </c>
      <c r="V42" s="32">
        <v>52.9</v>
      </c>
      <c r="W42" s="32">
        <v>53.7</v>
      </c>
      <c r="X42" s="32">
        <v>57.2</v>
      </c>
      <c r="Y42" s="32"/>
      <c r="Z42" s="32"/>
      <c r="AA42" s="32"/>
      <c r="AB42" s="32">
        <v>1</v>
      </c>
      <c r="AC42" s="32">
        <v>0.6</v>
      </c>
      <c r="AD42" s="32">
        <v>633.20000000000005</v>
      </c>
      <c r="AE42" s="31">
        <f t="shared" si="3"/>
        <v>2579.8000000000002</v>
      </c>
      <c r="AF42" s="18"/>
      <c r="AG42" s="22"/>
    </row>
    <row r="43" spans="1:33" s="5" customFormat="1" ht="15" customHeight="1" x14ac:dyDescent="0.2">
      <c r="A43" s="50" t="s">
        <v>41</v>
      </c>
      <c r="B43" s="34">
        <v>1923.1</v>
      </c>
      <c r="C43" s="35">
        <v>1.2</v>
      </c>
      <c r="D43" s="35">
        <v>102.4</v>
      </c>
      <c r="E43" s="35">
        <v>341.3</v>
      </c>
      <c r="F43" s="35"/>
      <c r="G43" s="35"/>
      <c r="H43" s="35">
        <v>497.8</v>
      </c>
      <c r="I43" s="35">
        <v>51.699999999999996</v>
      </c>
      <c r="J43" s="35"/>
      <c r="K43" s="35"/>
      <c r="L43" s="36">
        <f t="shared" ref="L43:L49" si="4">IF(SUM(B43:K43)=0,"",SUM(B43:K43))</f>
        <v>2917.5</v>
      </c>
      <c r="M43" s="35">
        <v>100.6</v>
      </c>
      <c r="N43" s="35">
        <v>236.7</v>
      </c>
      <c r="O43" s="35"/>
      <c r="P43" s="35">
        <v>2.2999999999999998</v>
      </c>
      <c r="Q43" s="35">
        <v>7.9</v>
      </c>
      <c r="R43" s="35">
        <v>1.8</v>
      </c>
      <c r="S43" s="35">
        <v>1.5</v>
      </c>
      <c r="T43" s="35">
        <v>879.6</v>
      </c>
      <c r="U43" s="35">
        <v>555.70000000000005</v>
      </c>
      <c r="V43" s="35">
        <v>52.9</v>
      </c>
      <c r="W43" s="35">
        <v>53.9</v>
      </c>
      <c r="X43" s="35">
        <v>57.2</v>
      </c>
      <c r="Y43" s="35"/>
      <c r="Z43" s="35"/>
      <c r="AA43" s="35"/>
      <c r="AB43" s="35">
        <v>1</v>
      </c>
      <c r="AC43" s="35">
        <v>0.6</v>
      </c>
      <c r="AD43" s="35">
        <v>724.8</v>
      </c>
      <c r="AE43" s="34">
        <f t="shared" si="3"/>
        <v>2676.5</v>
      </c>
      <c r="AF43" s="18"/>
      <c r="AG43" s="39">
        <f>SUM(L7,L8,L9,L11,L13,AE35,AE36,AE37,AE39,AE41)</f>
        <v>3301.3999999999996</v>
      </c>
    </row>
    <row r="44" spans="1:33" s="5" customFormat="1" ht="15" customHeight="1" x14ac:dyDescent="0.2">
      <c r="A44" s="51" t="s">
        <v>42</v>
      </c>
      <c r="B44" s="31"/>
      <c r="C44" s="32">
        <v>1.2</v>
      </c>
      <c r="D44" s="32">
        <v>89.8</v>
      </c>
      <c r="E44" s="32"/>
      <c r="F44" s="32"/>
      <c r="G44" s="32"/>
      <c r="H44" s="32">
        <v>496.7</v>
      </c>
      <c r="I44" s="32">
        <v>49.199999999999996</v>
      </c>
      <c r="J44" s="32"/>
      <c r="K44" s="32"/>
      <c r="L44" s="33">
        <f t="shared" si="4"/>
        <v>636.90000000000009</v>
      </c>
      <c r="M44" s="32">
        <v>100.3</v>
      </c>
      <c r="N44" s="32">
        <v>236.2</v>
      </c>
      <c r="O44" s="32"/>
      <c r="P44" s="32">
        <v>2.2000000000000002</v>
      </c>
      <c r="Q44" s="32">
        <v>7.8</v>
      </c>
      <c r="R44" s="32">
        <v>1.6</v>
      </c>
      <c r="S44" s="32">
        <v>1.1000000000000001</v>
      </c>
      <c r="T44" s="32">
        <v>755.6</v>
      </c>
      <c r="U44" s="32">
        <v>152.80000000000001</v>
      </c>
      <c r="V44" s="32">
        <v>52.9</v>
      </c>
      <c r="W44" s="32">
        <v>53.7</v>
      </c>
      <c r="X44" s="32">
        <v>57.2</v>
      </c>
      <c r="Y44" s="32"/>
      <c r="Z44" s="32"/>
      <c r="AA44" s="32"/>
      <c r="AB44" s="32">
        <v>1</v>
      </c>
      <c r="AC44" s="32">
        <v>0.6</v>
      </c>
      <c r="AD44" s="32">
        <v>633.20000000000005</v>
      </c>
      <c r="AE44" s="31">
        <f t="shared" si="3"/>
        <v>2056.2000000000003</v>
      </c>
      <c r="AF44" s="18"/>
      <c r="AG44" s="37">
        <f t="shared" ref="AG44:AG49" si="5">SUM(L44,AE44)</f>
        <v>2693.1000000000004</v>
      </c>
    </row>
    <row r="45" spans="1:33" s="5" customFormat="1" ht="15" customHeight="1" x14ac:dyDescent="0.2">
      <c r="A45" s="51" t="s">
        <v>43</v>
      </c>
      <c r="B45" s="31"/>
      <c r="C45" s="32"/>
      <c r="D45" s="32">
        <v>5.5</v>
      </c>
      <c r="E45" s="32"/>
      <c r="F45" s="32"/>
      <c r="G45" s="32"/>
      <c r="H45" s="32"/>
      <c r="I45" s="32"/>
      <c r="J45" s="32"/>
      <c r="K45" s="32"/>
      <c r="L45" s="33">
        <f t="shared" si="4"/>
        <v>5.5</v>
      </c>
      <c r="M45" s="32">
        <v>0.1</v>
      </c>
      <c r="N45" s="32">
        <v>0</v>
      </c>
      <c r="O45" s="32"/>
      <c r="P45" s="32"/>
      <c r="Q45" s="32">
        <v>0</v>
      </c>
      <c r="R45" s="32"/>
      <c r="S45" s="32"/>
      <c r="T45" s="32">
        <v>0.9</v>
      </c>
      <c r="U45" s="32">
        <v>35</v>
      </c>
      <c r="V45" s="32">
        <v>24.7</v>
      </c>
      <c r="W45" s="32"/>
      <c r="X45" s="32">
        <v>57.2</v>
      </c>
      <c r="Y45" s="32"/>
      <c r="Z45" s="32"/>
      <c r="AA45" s="32"/>
      <c r="AB45" s="32"/>
      <c r="AC45" s="32"/>
      <c r="AD45" s="32">
        <v>9.9</v>
      </c>
      <c r="AE45" s="31">
        <f t="shared" si="3"/>
        <v>127.80000000000001</v>
      </c>
      <c r="AF45" s="18"/>
      <c r="AG45" s="37">
        <f t="shared" si="5"/>
        <v>133.30000000000001</v>
      </c>
    </row>
    <row r="46" spans="1:33" s="5" customFormat="1" ht="15" customHeight="1" x14ac:dyDescent="0.2">
      <c r="A46" s="51" t="s">
        <v>44</v>
      </c>
      <c r="B46" s="31"/>
      <c r="C46" s="32">
        <v>1.2</v>
      </c>
      <c r="D46" s="32">
        <v>84.3</v>
      </c>
      <c r="E46" s="32"/>
      <c r="F46" s="32"/>
      <c r="G46" s="32"/>
      <c r="H46" s="32">
        <v>496.7</v>
      </c>
      <c r="I46" s="32">
        <v>49.199999999999996</v>
      </c>
      <c r="J46" s="32"/>
      <c r="K46" s="32"/>
      <c r="L46" s="33">
        <f t="shared" si="4"/>
        <v>631.40000000000009</v>
      </c>
      <c r="M46" s="32">
        <v>100.2</v>
      </c>
      <c r="N46" s="32">
        <v>236.2</v>
      </c>
      <c r="O46" s="32"/>
      <c r="P46" s="32">
        <v>2.2000000000000002</v>
      </c>
      <c r="Q46" s="32">
        <v>7.8</v>
      </c>
      <c r="R46" s="32">
        <v>1.6</v>
      </c>
      <c r="S46" s="32">
        <v>1.1000000000000001</v>
      </c>
      <c r="T46" s="32">
        <v>754.7</v>
      </c>
      <c r="U46" s="32">
        <v>117.8</v>
      </c>
      <c r="V46" s="32">
        <v>28.2</v>
      </c>
      <c r="W46" s="32">
        <v>53.7</v>
      </c>
      <c r="X46" s="32"/>
      <c r="Y46" s="32"/>
      <c r="Z46" s="32"/>
      <c r="AA46" s="32"/>
      <c r="AB46" s="32">
        <v>1</v>
      </c>
      <c r="AC46" s="32">
        <v>0.6</v>
      </c>
      <c r="AD46" s="32">
        <v>623.29999999999995</v>
      </c>
      <c r="AE46" s="31">
        <f t="shared" si="3"/>
        <v>1928.4</v>
      </c>
      <c r="AF46" s="18"/>
      <c r="AG46" s="37">
        <f t="shared" si="5"/>
        <v>2559.8000000000002</v>
      </c>
    </row>
    <row r="47" spans="1:33" s="5" customFormat="1" ht="15" customHeight="1" x14ac:dyDescent="0.2">
      <c r="A47" s="51" t="s">
        <v>45</v>
      </c>
      <c r="B47" s="31"/>
      <c r="C47" s="32">
        <v>0</v>
      </c>
      <c r="D47" s="32"/>
      <c r="E47" s="32"/>
      <c r="F47" s="32"/>
      <c r="G47" s="32"/>
      <c r="H47" s="32"/>
      <c r="I47" s="32">
        <v>0.1</v>
      </c>
      <c r="J47" s="32"/>
      <c r="K47" s="32"/>
      <c r="L47" s="33">
        <f t="shared" si="4"/>
        <v>0.1</v>
      </c>
      <c r="M47" s="32">
        <v>0</v>
      </c>
      <c r="N47" s="32">
        <v>0.2</v>
      </c>
      <c r="O47" s="32"/>
      <c r="P47" s="32"/>
      <c r="Q47" s="32">
        <v>0.4</v>
      </c>
      <c r="R47" s="32"/>
      <c r="S47" s="32"/>
      <c r="T47" s="32">
        <v>0.2</v>
      </c>
      <c r="U47" s="32"/>
      <c r="V47" s="32"/>
      <c r="W47" s="32">
        <v>53.7</v>
      </c>
      <c r="X47" s="32"/>
      <c r="Y47" s="32"/>
      <c r="Z47" s="32"/>
      <c r="AA47" s="32"/>
      <c r="AB47" s="32">
        <v>0.1</v>
      </c>
      <c r="AC47" s="32"/>
      <c r="AD47" s="32" t="s">
        <v>166</v>
      </c>
      <c r="AE47" s="31">
        <f t="shared" si="3"/>
        <v>54.6</v>
      </c>
      <c r="AF47" s="18"/>
      <c r="AG47" s="37">
        <f t="shared" si="5"/>
        <v>54.7</v>
      </c>
    </row>
    <row r="48" spans="1:33" s="5" customFormat="1" ht="15" customHeight="1" collapsed="1" x14ac:dyDescent="0.2">
      <c r="A48" s="51" t="s">
        <v>50</v>
      </c>
      <c r="B48" s="31"/>
      <c r="C48" s="32">
        <v>1.2</v>
      </c>
      <c r="D48" s="32">
        <v>84.3</v>
      </c>
      <c r="E48" s="32"/>
      <c r="F48" s="32"/>
      <c r="G48" s="32"/>
      <c r="H48" s="32">
        <v>496.7</v>
      </c>
      <c r="I48" s="32">
        <v>49.099999999999994</v>
      </c>
      <c r="J48" s="32"/>
      <c r="K48" s="32"/>
      <c r="L48" s="33">
        <f t="shared" si="4"/>
        <v>631.30000000000007</v>
      </c>
      <c r="M48" s="32">
        <v>100.2</v>
      </c>
      <c r="N48" s="32">
        <v>236</v>
      </c>
      <c r="O48" s="32"/>
      <c r="P48" s="32">
        <v>2.2000000000000002</v>
      </c>
      <c r="Q48" s="32">
        <v>7.4</v>
      </c>
      <c r="R48" s="32">
        <v>1.6</v>
      </c>
      <c r="S48" s="32">
        <v>1.1000000000000001</v>
      </c>
      <c r="T48" s="32">
        <v>754.5</v>
      </c>
      <c r="U48" s="32">
        <v>117.8</v>
      </c>
      <c r="V48" s="32">
        <v>28.2</v>
      </c>
      <c r="W48" s="32"/>
      <c r="X48" s="32"/>
      <c r="Y48" s="32"/>
      <c r="Z48" s="32"/>
      <c r="AA48" s="32"/>
      <c r="AB48" s="32">
        <v>0.9</v>
      </c>
      <c r="AC48" s="32">
        <v>0.6</v>
      </c>
      <c r="AD48" s="32">
        <v>623.29999999999995</v>
      </c>
      <c r="AE48" s="31">
        <f t="shared" si="3"/>
        <v>1873.8</v>
      </c>
      <c r="AF48" s="18"/>
      <c r="AG48" s="37">
        <f t="shared" si="5"/>
        <v>2505.1</v>
      </c>
    </row>
    <row r="49" spans="1:33" s="5" customFormat="1" ht="15" customHeight="1" collapsed="1" x14ac:dyDescent="0.2">
      <c r="A49" s="50" t="s">
        <v>46</v>
      </c>
      <c r="B49" s="34"/>
      <c r="C49" s="35"/>
      <c r="D49" s="35">
        <v>13</v>
      </c>
      <c r="E49" s="35"/>
      <c r="F49" s="35"/>
      <c r="G49" s="35"/>
      <c r="H49" s="35">
        <v>295</v>
      </c>
      <c r="I49" s="35">
        <v>8.1999999999999993</v>
      </c>
      <c r="J49" s="35"/>
      <c r="K49" s="35"/>
      <c r="L49" s="36">
        <f t="shared" si="4"/>
        <v>316.2</v>
      </c>
      <c r="M49" s="35">
        <v>91.9</v>
      </c>
      <c r="N49" s="35">
        <v>0.1</v>
      </c>
      <c r="O49" s="35"/>
      <c r="P49" s="35"/>
      <c r="Q49" s="35">
        <v>3.9</v>
      </c>
      <c r="R49" s="35"/>
      <c r="S49" s="35">
        <v>0.6</v>
      </c>
      <c r="T49" s="35">
        <v>4.9000000000000004</v>
      </c>
      <c r="U49" s="35">
        <v>25.7</v>
      </c>
      <c r="V49" s="35"/>
      <c r="W49" s="35"/>
      <c r="X49" s="35"/>
      <c r="Y49" s="35"/>
      <c r="Z49" s="35"/>
      <c r="AA49" s="35"/>
      <c r="AB49" s="35"/>
      <c r="AC49" s="35">
        <v>0.6</v>
      </c>
      <c r="AD49" s="35">
        <v>262.39999999999998</v>
      </c>
      <c r="AE49" s="34">
        <f t="shared" si="3"/>
        <v>390.09999999999997</v>
      </c>
      <c r="AF49" s="21"/>
      <c r="AG49" s="36">
        <f t="shared" si="5"/>
        <v>706.3</v>
      </c>
    </row>
    <row r="50" spans="1:33" s="26" customFormat="1" ht="15" hidden="1" customHeight="1" x14ac:dyDescent="0.2">
      <c r="A50" s="52" t="s">
        <v>181</v>
      </c>
      <c r="B50" s="40"/>
      <c r="C50" s="41"/>
      <c r="D50" s="41"/>
      <c r="E50" s="41"/>
      <c r="F50" s="41"/>
      <c r="G50" s="41"/>
      <c r="H50" s="41"/>
      <c r="I50" s="41"/>
      <c r="J50" s="41"/>
      <c r="K50" s="41"/>
      <c r="L50" s="42" t="str">
        <f t="shared" ref="L50:L51" si="6">IF(SUM(B50,C50,D50,E50,F50,G50,H50,K50)=0,"",SUM(B50,C50,D50,E50,F50,G50,H50,K50))</f>
        <v/>
      </c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0" t="str">
        <f t="shared" si="3"/>
        <v/>
      </c>
      <c r="AF50" s="25"/>
      <c r="AG50" s="42"/>
    </row>
    <row r="51" spans="1:33" s="26" customFormat="1" ht="15" hidden="1" customHeight="1" collapsed="1" x14ac:dyDescent="0.2">
      <c r="A51" s="52" t="s">
        <v>69</v>
      </c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42" t="str">
        <f t="shared" si="6"/>
        <v/>
      </c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0" t="str">
        <f t="shared" si="3"/>
        <v/>
      </c>
      <c r="AF51" s="25"/>
      <c r="AG51" s="42"/>
    </row>
    <row r="52" spans="1:33" s="5" customFormat="1" ht="15" customHeight="1" collapsed="1" x14ac:dyDescent="0.2">
      <c r="A52" s="51" t="s">
        <v>61</v>
      </c>
      <c r="B52" s="31"/>
      <c r="C52" s="32"/>
      <c r="D52" s="32">
        <v>11.3</v>
      </c>
      <c r="E52" s="32"/>
      <c r="F52" s="32"/>
      <c r="G52" s="32"/>
      <c r="H52" s="32">
        <v>19.5</v>
      </c>
      <c r="I52" s="32"/>
      <c r="J52" s="32"/>
      <c r="K52" s="32"/>
      <c r="L52" s="33">
        <f t="shared" ref="L52:L81" si="7">IF(SUM(B52:K52)=0,"",SUM(B52:K52))</f>
        <v>30.8</v>
      </c>
      <c r="M52" s="32">
        <v>3.2</v>
      </c>
      <c r="N52" s="32">
        <v>0.4</v>
      </c>
      <c r="O52" s="32"/>
      <c r="P52" s="32"/>
      <c r="Q52" s="32">
        <v>0.1</v>
      </c>
      <c r="R52" s="32"/>
      <c r="S52" s="32">
        <v>0.2</v>
      </c>
      <c r="T52" s="32">
        <v>5.8</v>
      </c>
      <c r="U52" s="32">
        <v>7.2</v>
      </c>
      <c r="V52" s="32"/>
      <c r="W52" s="32"/>
      <c r="X52" s="32"/>
      <c r="Y52" s="32"/>
      <c r="Z52" s="32"/>
      <c r="AA52" s="32"/>
      <c r="AB52" s="32"/>
      <c r="AC52" s="32"/>
      <c r="AD52" s="32">
        <v>190.9</v>
      </c>
      <c r="AE52" s="31">
        <f t="shared" si="3"/>
        <v>207.8</v>
      </c>
      <c r="AF52" s="18"/>
      <c r="AG52" s="33">
        <f>SUM(L52,AE52)</f>
        <v>238.60000000000002</v>
      </c>
    </row>
    <row r="53" spans="1:33" s="26" customFormat="1" ht="15" hidden="1" customHeight="1" x14ac:dyDescent="0.2">
      <c r="A53" s="53" t="s">
        <v>72</v>
      </c>
      <c r="B53" s="43"/>
      <c r="C53" s="41"/>
      <c r="D53" s="44"/>
      <c r="E53" s="44"/>
      <c r="F53" s="44"/>
      <c r="G53" s="41"/>
      <c r="H53" s="44"/>
      <c r="I53" s="41"/>
      <c r="J53" s="41"/>
      <c r="K53" s="44"/>
      <c r="L53" s="33" t="str">
        <f t="shared" si="7"/>
        <v/>
      </c>
      <c r="M53" s="41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0" t="str">
        <f t="shared" si="3"/>
        <v/>
      </c>
      <c r="AF53" s="25"/>
      <c r="AG53" s="42"/>
    </row>
    <row r="54" spans="1:33" s="26" customFormat="1" ht="15" hidden="1" customHeight="1" x14ac:dyDescent="0.2">
      <c r="A54" s="53" t="s">
        <v>182</v>
      </c>
      <c r="B54" s="43"/>
      <c r="C54" s="41"/>
      <c r="D54" s="44"/>
      <c r="E54" s="44"/>
      <c r="F54" s="44"/>
      <c r="G54" s="41"/>
      <c r="H54" s="44"/>
      <c r="I54" s="41"/>
      <c r="J54" s="41"/>
      <c r="K54" s="44"/>
      <c r="L54" s="33" t="str">
        <f t="shared" si="7"/>
        <v/>
      </c>
      <c r="M54" s="41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0" t="str">
        <f t="shared" si="3"/>
        <v/>
      </c>
      <c r="AF54" s="25"/>
      <c r="AG54" s="42"/>
    </row>
    <row r="55" spans="1:33" s="26" customFormat="1" ht="15" hidden="1" customHeight="1" x14ac:dyDescent="0.2">
      <c r="A55" s="53" t="s">
        <v>73</v>
      </c>
      <c r="B55" s="43"/>
      <c r="C55" s="41"/>
      <c r="D55" s="44"/>
      <c r="E55" s="44"/>
      <c r="F55" s="44"/>
      <c r="G55" s="41"/>
      <c r="H55" s="44"/>
      <c r="I55" s="41"/>
      <c r="J55" s="41"/>
      <c r="K55" s="44"/>
      <c r="L55" s="33" t="str">
        <f t="shared" si="7"/>
        <v/>
      </c>
      <c r="M55" s="41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0" t="str">
        <f t="shared" si="3"/>
        <v/>
      </c>
      <c r="AF55" s="25"/>
      <c r="AG55" s="42"/>
    </row>
    <row r="56" spans="1:33" s="26" customFormat="1" ht="15" hidden="1" customHeight="1" x14ac:dyDescent="0.2">
      <c r="A56" s="53" t="s">
        <v>74</v>
      </c>
      <c r="B56" s="43"/>
      <c r="C56" s="41"/>
      <c r="D56" s="44"/>
      <c r="E56" s="44"/>
      <c r="F56" s="44"/>
      <c r="G56" s="41"/>
      <c r="H56" s="44"/>
      <c r="I56" s="41"/>
      <c r="J56" s="41"/>
      <c r="K56" s="44"/>
      <c r="L56" s="33" t="str">
        <f t="shared" si="7"/>
        <v/>
      </c>
      <c r="M56" s="41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0" t="str">
        <f t="shared" si="3"/>
        <v/>
      </c>
      <c r="AF56" s="25"/>
      <c r="AG56" s="42"/>
    </row>
    <row r="57" spans="1:33" s="5" customFormat="1" ht="15" customHeight="1" collapsed="1" x14ac:dyDescent="0.2">
      <c r="A57" s="51" t="s">
        <v>47</v>
      </c>
      <c r="B57" s="31"/>
      <c r="C57" s="32"/>
      <c r="D57" s="32"/>
      <c r="E57" s="32"/>
      <c r="F57" s="32"/>
      <c r="G57" s="32"/>
      <c r="H57" s="32"/>
      <c r="I57" s="32"/>
      <c r="J57" s="32"/>
      <c r="K57" s="32"/>
      <c r="L57" s="33" t="str">
        <f t="shared" si="7"/>
        <v/>
      </c>
      <c r="M57" s="32"/>
      <c r="N57" s="32">
        <v>230.6</v>
      </c>
      <c r="O57" s="32"/>
      <c r="P57" s="32">
        <v>2.2000000000000002</v>
      </c>
      <c r="Q57" s="32" t="s">
        <v>166</v>
      </c>
      <c r="R57" s="32">
        <v>1.6</v>
      </c>
      <c r="S57" s="32">
        <v>0.1</v>
      </c>
      <c r="T57" s="32">
        <v>586.6</v>
      </c>
      <c r="U57" s="32">
        <v>0</v>
      </c>
      <c r="V57" s="32"/>
      <c r="W57" s="32"/>
      <c r="X57" s="32"/>
      <c r="Y57" s="32"/>
      <c r="Z57" s="32"/>
      <c r="AA57" s="32"/>
      <c r="AB57" s="32"/>
      <c r="AC57" s="32"/>
      <c r="AD57" s="32"/>
      <c r="AE57" s="31">
        <f t="shared" si="3"/>
        <v>821.1</v>
      </c>
      <c r="AF57" s="18"/>
      <c r="AG57" s="33">
        <f>SUM(L57,AE57)</f>
        <v>821.1</v>
      </c>
    </row>
    <row r="58" spans="1:33" s="26" customFormat="1" ht="15" hidden="1" customHeight="1" x14ac:dyDescent="0.2">
      <c r="A58" s="52" t="s">
        <v>75</v>
      </c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33" t="str">
        <f t="shared" si="7"/>
        <v/>
      </c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0" t="str">
        <f t="shared" si="3"/>
        <v/>
      </c>
      <c r="AF58" s="25"/>
      <c r="AG58" s="42"/>
    </row>
    <row r="59" spans="1:33" s="26" customFormat="1" ht="15" hidden="1" customHeight="1" x14ac:dyDescent="0.2">
      <c r="A59" s="52" t="s">
        <v>52</v>
      </c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33" t="str">
        <f t="shared" si="7"/>
        <v/>
      </c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0" t="str">
        <f t="shared" si="3"/>
        <v/>
      </c>
      <c r="AF59" s="25"/>
      <c r="AG59" s="42"/>
    </row>
    <row r="60" spans="1:33" s="26" customFormat="1" ht="15" hidden="1" customHeight="1" x14ac:dyDescent="0.2">
      <c r="A60" s="52" t="s">
        <v>76</v>
      </c>
      <c r="B60" s="40"/>
      <c r="C60" s="41"/>
      <c r="D60" s="41"/>
      <c r="E60" s="41"/>
      <c r="F60" s="41"/>
      <c r="G60" s="41"/>
      <c r="H60" s="41"/>
      <c r="I60" s="41"/>
      <c r="J60" s="41"/>
      <c r="K60" s="41"/>
      <c r="L60" s="33" t="str">
        <f t="shared" si="7"/>
        <v/>
      </c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0" t="str">
        <f t="shared" si="3"/>
        <v/>
      </c>
      <c r="AF60" s="25"/>
      <c r="AG60" s="42"/>
    </row>
    <row r="61" spans="1:33" s="26" customFormat="1" ht="15" hidden="1" customHeight="1" collapsed="1" x14ac:dyDescent="0.2">
      <c r="A61" s="52" t="s">
        <v>79</v>
      </c>
      <c r="B61" s="40"/>
      <c r="C61" s="41"/>
      <c r="D61" s="41"/>
      <c r="E61" s="41"/>
      <c r="F61" s="41"/>
      <c r="G61" s="41"/>
      <c r="H61" s="41"/>
      <c r="I61" s="41"/>
      <c r="J61" s="41"/>
      <c r="K61" s="41"/>
      <c r="L61" s="33" t="str">
        <f t="shared" si="7"/>
        <v/>
      </c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0" t="str">
        <f t="shared" si="3"/>
        <v/>
      </c>
      <c r="AF61" s="25"/>
      <c r="AG61" s="42"/>
    </row>
    <row r="62" spans="1:33" s="5" customFormat="1" ht="15" customHeight="1" collapsed="1" x14ac:dyDescent="0.2">
      <c r="A62" s="51" t="s">
        <v>48</v>
      </c>
      <c r="B62" s="31"/>
      <c r="C62" s="32">
        <v>1.2</v>
      </c>
      <c r="D62" s="32">
        <v>60</v>
      </c>
      <c r="E62" s="32"/>
      <c r="F62" s="32"/>
      <c r="G62" s="32"/>
      <c r="H62" s="32">
        <v>152.69999999999999</v>
      </c>
      <c r="I62" s="32">
        <v>40.9</v>
      </c>
      <c r="J62" s="32"/>
      <c r="K62" s="32"/>
      <c r="L62" s="33">
        <f t="shared" si="7"/>
        <v>254.79999999999998</v>
      </c>
      <c r="M62" s="32">
        <v>5.0999999999999996</v>
      </c>
      <c r="N62" s="32">
        <v>0.3</v>
      </c>
      <c r="O62" s="32"/>
      <c r="P62" s="32"/>
      <c r="Q62" s="32">
        <v>1.1000000000000001</v>
      </c>
      <c r="R62" s="32"/>
      <c r="S62" s="32">
        <v>0.2</v>
      </c>
      <c r="T62" s="32">
        <v>12.4</v>
      </c>
      <c r="U62" s="32">
        <v>84.9</v>
      </c>
      <c r="V62" s="32">
        <v>28.2</v>
      </c>
      <c r="W62" s="32"/>
      <c r="X62" s="32"/>
      <c r="Y62" s="32"/>
      <c r="Z62" s="32"/>
      <c r="AA62" s="32"/>
      <c r="AB62" s="32">
        <v>0.9</v>
      </c>
      <c r="AC62" s="32"/>
      <c r="AD62" s="32">
        <v>147.1</v>
      </c>
      <c r="AE62" s="31">
        <f t="shared" si="3"/>
        <v>280.2</v>
      </c>
      <c r="AF62" s="18"/>
      <c r="AG62" s="33">
        <f>SUM(L62,AE62)</f>
        <v>535</v>
      </c>
    </row>
    <row r="63" spans="1:33" s="26" customFormat="1" ht="15" hidden="1" customHeight="1" x14ac:dyDescent="0.2">
      <c r="A63" s="52" t="s">
        <v>53</v>
      </c>
      <c r="B63" s="40"/>
      <c r="C63" s="41"/>
      <c r="D63" s="41"/>
      <c r="E63" s="41"/>
      <c r="F63" s="41"/>
      <c r="G63" s="41"/>
      <c r="H63" s="41"/>
      <c r="I63" s="41"/>
      <c r="J63" s="41"/>
      <c r="K63" s="41"/>
      <c r="L63" s="33" t="str">
        <f t="shared" si="7"/>
        <v/>
      </c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0" t="str">
        <f t="shared" si="3"/>
        <v/>
      </c>
      <c r="AF63" s="25"/>
      <c r="AG63" s="42"/>
    </row>
    <row r="64" spans="1:33" s="26" customFormat="1" ht="15" hidden="1" customHeight="1" x14ac:dyDescent="0.2">
      <c r="A64" s="52" t="s">
        <v>54</v>
      </c>
      <c r="B64" s="40"/>
      <c r="C64" s="41"/>
      <c r="D64" s="41"/>
      <c r="E64" s="41"/>
      <c r="F64" s="41"/>
      <c r="G64" s="41"/>
      <c r="H64" s="41"/>
      <c r="I64" s="41"/>
      <c r="J64" s="41"/>
      <c r="K64" s="41"/>
      <c r="L64" s="33" t="str">
        <f t="shared" si="7"/>
        <v/>
      </c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0" t="str">
        <f t="shared" si="3"/>
        <v/>
      </c>
      <c r="AF64" s="25"/>
      <c r="AG64" s="42"/>
    </row>
    <row r="65" spans="1:33" s="26" customFormat="1" ht="15" hidden="1" customHeight="1" x14ac:dyDescent="0.2">
      <c r="A65" s="52" t="s">
        <v>55</v>
      </c>
      <c r="B65" s="40"/>
      <c r="C65" s="41"/>
      <c r="D65" s="41"/>
      <c r="E65" s="41"/>
      <c r="F65" s="41"/>
      <c r="G65" s="41"/>
      <c r="H65" s="41"/>
      <c r="I65" s="41"/>
      <c r="J65" s="41"/>
      <c r="K65" s="41"/>
      <c r="L65" s="33" t="str">
        <f t="shared" si="7"/>
        <v/>
      </c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0" t="str">
        <f t="shared" si="3"/>
        <v/>
      </c>
      <c r="AF65" s="25"/>
      <c r="AG65" s="42"/>
    </row>
    <row r="66" spans="1:33" s="26" customFormat="1" ht="15" hidden="1" customHeight="1" x14ac:dyDescent="0.2">
      <c r="A66" s="52" t="s">
        <v>56</v>
      </c>
      <c r="B66" s="40"/>
      <c r="C66" s="41"/>
      <c r="D66" s="41"/>
      <c r="E66" s="41"/>
      <c r="F66" s="41"/>
      <c r="G66" s="41"/>
      <c r="H66" s="41"/>
      <c r="I66" s="41"/>
      <c r="J66" s="41"/>
      <c r="K66" s="41"/>
      <c r="L66" s="33" t="str">
        <f t="shared" si="7"/>
        <v/>
      </c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0" t="str">
        <f t="shared" si="3"/>
        <v/>
      </c>
      <c r="AF66" s="25"/>
      <c r="AG66" s="42"/>
    </row>
    <row r="67" spans="1:33" s="26" customFormat="1" ht="15" hidden="1" customHeight="1" x14ac:dyDescent="0.2">
      <c r="A67" s="52" t="s">
        <v>77</v>
      </c>
      <c r="B67" s="40"/>
      <c r="C67" s="41"/>
      <c r="D67" s="41"/>
      <c r="E67" s="41"/>
      <c r="F67" s="41"/>
      <c r="G67" s="41"/>
      <c r="H67" s="41"/>
      <c r="I67" s="41"/>
      <c r="J67" s="41"/>
      <c r="K67" s="41"/>
      <c r="L67" s="33" t="str">
        <f t="shared" si="7"/>
        <v/>
      </c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0" t="str">
        <f t="shared" si="3"/>
        <v/>
      </c>
      <c r="AF67" s="25"/>
      <c r="AG67" s="42"/>
    </row>
    <row r="68" spans="1:33" s="26" customFormat="1" ht="15" hidden="1" customHeight="1" x14ac:dyDescent="0.2">
      <c r="A68" s="52" t="s">
        <v>57</v>
      </c>
      <c r="B68" s="40"/>
      <c r="C68" s="41"/>
      <c r="D68" s="41"/>
      <c r="E68" s="41"/>
      <c r="F68" s="41"/>
      <c r="G68" s="41"/>
      <c r="H68" s="41"/>
      <c r="I68" s="41"/>
      <c r="J68" s="41"/>
      <c r="K68" s="41"/>
      <c r="L68" s="33" t="str">
        <f t="shared" si="7"/>
        <v/>
      </c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0" t="str">
        <f t="shared" si="3"/>
        <v/>
      </c>
      <c r="AF68" s="25"/>
      <c r="AG68" s="42"/>
    </row>
    <row r="69" spans="1:33" s="26" customFormat="1" ht="15" hidden="1" customHeight="1" x14ac:dyDescent="0.2">
      <c r="A69" s="52" t="s">
        <v>58</v>
      </c>
      <c r="B69" s="40"/>
      <c r="C69" s="41"/>
      <c r="D69" s="41"/>
      <c r="E69" s="41"/>
      <c r="F69" s="41"/>
      <c r="G69" s="41"/>
      <c r="H69" s="41"/>
      <c r="I69" s="41"/>
      <c r="J69" s="41"/>
      <c r="K69" s="41"/>
      <c r="L69" s="33" t="str">
        <f t="shared" si="7"/>
        <v/>
      </c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0" t="str">
        <f t="shared" si="3"/>
        <v/>
      </c>
      <c r="AF69" s="25"/>
      <c r="AG69" s="42"/>
    </row>
    <row r="70" spans="1:33" s="26" customFormat="1" ht="15" hidden="1" customHeight="1" x14ac:dyDescent="0.2">
      <c r="A70" s="52" t="s">
        <v>59</v>
      </c>
      <c r="B70" s="40"/>
      <c r="C70" s="41"/>
      <c r="D70" s="41"/>
      <c r="E70" s="41"/>
      <c r="F70" s="41"/>
      <c r="G70" s="41"/>
      <c r="H70" s="41"/>
      <c r="I70" s="41"/>
      <c r="J70" s="41"/>
      <c r="K70" s="41"/>
      <c r="L70" s="33" t="str">
        <f t="shared" si="7"/>
        <v/>
      </c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0" t="str">
        <f t="shared" si="3"/>
        <v/>
      </c>
      <c r="AF70" s="25"/>
      <c r="AG70" s="42"/>
    </row>
    <row r="71" spans="1:33" s="26" customFormat="1" ht="15" hidden="1" customHeight="1" x14ac:dyDescent="0.2">
      <c r="A71" s="52" t="s">
        <v>81</v>
      </c>
      <c r="B71" s="40"/>
      <c r="C71" s="41"/>
      <c r="D71" s="41"/>
      <c r="E71" s="41"/>
      <c r="F71" s="41"/>
      <c r="G71" s="41"/>
      <c r="H71" s="41"/>
      <c r="I71" s="41"/>
      <c r="J71" s="41"/>
      <c r="K71" s="41"/>
      <c r="L71" s="33" t="str">
        <f t="shared" si="7"/>
        <v/>
      </c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0" t="str">
        <f t="shared" si="3"/>
        <v/>
      </c>
      <c r="AF71" s="25"/>
      <c r="AG71" s="42"/>
    </row>
    <row r="72" spans="1:33" s="26" customFormat="1" ht="15" hidden="1" customHeight="1" x14ac:dyDescent="0.2">
      <c r="A72" s="52" t="s">
        <v>78</v>
      </c>
      <c r="B72" s="40"/>
      <c r="C72" s="41"/>
      <c r="D72" s="41"/>
      <c r="E72" s="41"/>
      <c r="F72" s="41"/>
      <c r="G72" s="41"/>
      <c r="H72" s="41"/>
      <c r="I72" s="41"/>
      <c r="J72" s="41"/>
      <c r="K72" s="41"/>
      <c r="L72" s="33" t="str">
        <f t="shared" si="7"/>
        <v/>
      </c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0" t="str">
        <f t="shared" si="3"/>
        <v/>
      </c>
      <c r="AF72" s="25"/>
      <c r="AG72" s="42"/>
    </row>
    <row r="73" spans="1:33" s="26" customFormat="1" ht="15" hidden="1" customHeight="1" x14ac:dyDescent="0.2">
      <c r="A73" s="53" t="s">
        <v>71</v>
      </c>
      <c r="B73" s="43"/>
      <c r="C73" s="41"/>
      <c r="D73" s="44"/>
      <c r="E73" s="44"/>
      <c r="F73" s="44"/>
      <c r="G73" s="41"/>
      <c r="H73" s="44"/>
      <c r="I73" s="41"/>
      <c r="J73" s="41"/>
      <c r="K73" s="44"/>
      <c r="L73" s="33" t="str">
        <f t="shared" si="7"/>
        <v/>
      </c>
      <c r="M73" s="41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0" t="str">
        <f t="shared" si="3"/>
        <v/>
      </c>
      <c r="AF73" s="25"/>
      <c r="AG73" s="42"/>
    </row>
    <row r="74" spans="1:33" s="26" customFormat="1" ht="15" hidden="1" customHeight="1" collapsed="1" x14ac:dyDescent="0.2">
      <c r="A74" s="52" t="s">
        <v>80</v>
      </c>
      <c r="B74" s="40"/>
      <c r="C74" s="41"/>
      <c r="D74" s="41"/>
      <c r="E74" s="41"/>
      <c r="F74" s="41"/>
      <c r="G74" s="41"/>
      <c r="H74" s="41"/>
      <c r="I74" s="41"/>
      <c r="J74" s="41"/>
      <c r="K74" s="41"/>
      <c r="L74" s="33" t="str">
        <f t="shared" si="7"/>
        <v/>
      </c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0" t="str">
        <f t="shared" si="3"/>
        <v/>
      </c>
      <c r="AF74" s="25"/>
      <c r="AG74" s="42"/>
    </row>
    <row r="75" spans="1:33" s="5" customFormat="1" ht="12.75" customHeight="1" collapsed="1" x14ac:dyDescent="0.2">
      <c r="A75" s="54" t="s">
        <v>188</v>
      </c>
      <c r="B75" s="31"/>
      <c r="C75" s="32"/>
      <c r="D75" s="32"/>
      <c r="E75" s="32"/>
      <c r="F75" s="32"/>
      <c r="G75" s="32"/>
      <c r="H75" s="32">
        <v>29.5</v>
      </c>
      <c r="I75" s="32"/>
      <c r="J75" s="32"/>
      <c r="K75" s="32"/>
      <c r="L75" s="33">
        <f t="shared" si="7"/>
        <v>29.5</v>
      </c>
      <c r="M75" s="32"/>
      <c r="N75" s="32">
        <v>2.9</v>
      </c>
      <c r="O75" s="32"/>
      <c r="P75" s="32"/>
      <c r="Q75" s="32" t="s">
        <v>166</v>
      </c>
      <c r="R75" s="32"/>
      <c r="S75" s="32"/>
      <c r="T75" s="32">
        <v>144.80000000000001</v>
      </c>
      <c r="U75" s="32"/>
      <c r="V75" s="32"/>
      <c r="W75" s="32"/>
      <c r="X75" s="32"/>
      <c r="Y75" s="32"/>
      <c r="Z75" s="32"/>
      <c r="AA75" s="32"/>
      <c r="AB75" s="32"/>
      <c r="AC75" s="32"/>
      <c r="AD75" s="32">
        <v>22.9</v>
      </c>
      <c r="AE75" s="31">
        <f>IF(SUM(M75:AD75)=0,"",SUM(M75:AD75))</f>
        <v>170.60000000000002</v>
      </c>
      <c r="AF75" s="18"/>
      <c r="AG75" s="33">
        <f>SUM(L75,AE75)</f>
        <v>200.10000000000002</v>
      </c>
    </row>
    <row r="76" spans="1:33" s="5" customFormat="1" ht="15" hidden="1" customHeight="1" x14ac:dyDescent="0.2">
      <c r="A76" s="52" t="s">
        <v>189</v>
      </c>
      <c r="B76" s="89"/>
      <c r="C76" s="90"/>
      <c r="D76" s="90"/>
      <c r="E76" s="90"/>
      <c r="F76" s="90"/>
      <c r="G76" s="90"/>
      <c r="H76" s="90"/>
      <c r="I76" s="90"/>
      <c r="J76" s="90"/>
      <c r="K76" s="90"/>
      <c r="L76" s="91" t="str">
        <f>IF(SUM(B76,C76,D76,E76,F76,G76,H76,K76)=0,"",SUM(B76,C76,D76,E76,F76,G76,H76,K76))</f>
        <v/>
      </c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0"/>
      <c r="Z76" s="90"/>
      <c r="AA76" s="90"/>
      <c r="AB76" s="90"/>
      <c r="AC76" s="90"/>
      <c r="AD76" s="90"/>
      <c r="AE76" s="89" t="str">
        <f>IF(SUM(M76:AD76)=0,"",SUM(M76:AD76))</f>
        <v/>
      </c>
      <c r="AF76" s="92"/>
      <c r="AG76" s="93"/>
    </row>
    <row r="77" spans="1:33" s="5" customFormat="1" ht="15" hidden="1" customHeight="1" x14ac:dyDescent="0.2">
      <c r="A77" s="94" t="s">
        <v>190</v>
      </c>
      <c r="B77" s="89"/>
      <c r="C77" s="90"/>
      <c r="D77" s="90"/>
      <c r="E77" s="90"/>
      <c r="F77" s="90"/>
      <c r="G77" s="90"/>
      <c r="H77" s="90"/>
      <c r="I77" s="90"/>
      <c r="J77" s="90"/>
      <c r="K77" s="90"/>
      <c r="L77" s="91" t="str">
        <f>IF(SUM(B77,C77,D77,E77,F77,G77,H77,K77)=0,"",SUM(B77,C77,D77,E77,F77,G77,H77,K77))</f>
        <v/>
      </c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  <c r="AA77" s="90"/>
      <c r="AB77" s="90"/>
      <c r="AC77" s="90"/>
      <c r="AD77" s="90"/>
      <c r="AE77" s="89" t="str">
        <f>IF(SUM(M77:AD77)=0,"",SUM(M77:AD77))</f>
        <v/>
      </c>
      <c r="AF77" s="92"/>
      <c r="AG77" s="93"/>
    </row>
    <row r="78" spans="1:33" s="5" customFormat="1" ht="15" hidden="1" customHeight="1" x14ac:dyDescent="0.2">
      <c r="A78" s="94" t="s">
        <v>191</v>
      </c>
      <c r="B78" s="89"/>
      <c r="C78" s="90"/>
      <c r="D78" s="90"/>
      <c r="E78" s="90"/>
      <c r="F78" s="90"/>
      <c r="G78" s="90"/>
      <c r="H78" s="90"/>
      <c r="I78" s="90"/>
      <c r="J78" s="90"/>
      <c r="K78" s="90"/>
      <c r="L78" s="91" t="str">
        <f>IF(SUM(B78,C78,D78,E78,F78,G78,H78,K78)=0,"",SUM(B78,C78,D78,E78,F78,G78,H78,K78))</f>
        <v/>
      </c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  <c r="Y78" s="90"/>
      <c r="Z78" s="90"/>
      <c r="AA78" s="90"/>
      <c r="AB78" s="90"/>
      <c r="AC78" s="90"/>
      <c r="AD78" s="90"/>
      <c r="AE78" s="89" t="str">
        <f>IF(SUM(M78:AD78)=0,"",SUM(M78:AD78))</f>
        <v/>
      </c>
      <c r="AF78" s="92"/>
      <c r="AG78" s="93"/>
    </row>
    <row r="79" spans="1:33" s="26" customFormat="1" ht="16.5" hidden="1" customHeight="1" x14ac:dyDescent="0.2">
      <c r="A79" s="52" t="s">
        <v>192</v>
      </c>
      <c r="B79" s="40"/>
      <c r="C79" s="41"/>
      <c r="D79" s="41"/>
      <c r="E79" s="41"/>
      <c r="F79" s="41"/>
      <c r="G79" s="41"/>
      <c r="H79" s="41"/>
      <c r="I79" s="41"/>
      <c r="J79" s="41"/>
      <c r="K79" s="41"/>
      <c r="L79" s="33" t="str">
        <f t="shared" si="7"/>
        <v/>
      </c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0" t="str">
        <f t="shared" si="3"/>
        <v/>
      </c>
      <c r="AF79" s="25"/>
      <c r="AG79" s="42"/>
    </row>
    <row r="80" spans="1:33" s="26" customFormat="1" ht="14.25" hidden="1" customHeight="1" x14ac:dyDescent="0.2">
      <c r="A80" s="52" t="s">
        <v>60</v>
      </c>
      <c r="B80" s="40"/>
      <c r="C80" s="41"/>
      <c r="D80" s="41"/>
      <c r="E80" s="41"/>
      <c r="F80" s="41"/>
      <c r="G80" s="41"/>
      <c r="H80" s="41"/>
      <c r="I80" s="41"/>
      <c r="J80" s="41"/>
      <c r="K80" s="41"/>
      <c r="L80" s="33" t="str">
        <f t="shared" si="7"/>
        <v/>
      </c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0" t="str">
        <f t="shared" si="3"/>
        <v/>
      </c>
      <c r="AF80" s="25"/>
      <c r="AG80" s="42"/>
    </row>
    <row r="81" spans="1:33" s="5" customFormat="1" ht="15" customHeight="1" collapsed="1" x14ac:dyDescent="0.2">
      <c r="A81" s="55" t="s">
        <v>49</v>
      </c>
      <c r="B81" s="56"/>
      <c r="C81" s="57"/>
      <c r="D81" s="57"/>
      <c r="E81" s="57"/>
      <c r="F81" s="57"/>
      <c r="G81" s="57"/>
      <c r="H81" s="57"/>
      <c r="I81" s="57"/>
      <c r="J81" s="57"/>
      <c r="K81" s="57"/>
      <c r="L81" s="38" t="str">
        <f t="shared" si="7"/>
        <v/>
      </c>
      <c r="M81" s="57"/>
      <c r="N81" s="57">
        <v>1.7</v>
      </c>
      <c r="O81" s="57"/>
      <c r="P81" s="57"/>
      <c r="Q81" s="57">
        <v>2.3000000000000003</v>
      </c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6">
        <f t="shared" si="3"/>
        <v>4</v>
      </c>
      <c r="AF81" s="58"/>
      <c r="AG81" s="38">
        <f>SUM(L81,AE81)</f>
        <v>4</v>
      </c>
    </row>
  </sheetData>
  <mergeCells count="14">
    <mergeCell ref="AF3:AF5"/>
    <mergeCell ref="B4:B5"/>
    <mergeCell ref="F4:F5"/>
    <mergeCell ref="G4:G5"/>
    <mergeCell ref="H4:H5"/>
    <mergeCell ref="L4:L5"/>
    <mergeCell ref="T4:T5"/>
    <mergeCell ref="U4:U5"/>
    <mergeCell ref="M4:M5"/>
    <mergeCell ref="Z4:Z5"/>
    <mergeCell ref="AA4:AA5"/>
    <mergeCell ref="AE4:AE5"/>
    <mergeCell ref="B3:L3"/>
    <mergeCell ref="M3:AE3"/>
  </mergeCells>
  <pageMargins left="0.7" right="0.7" top="0.75" bottom="0.75" header="0.3" footer="0.3"/>
  <ignoredErrors>
    <ignoredError sqref="L7:L33 L79:L81 L43:L75" calculatedColumn="1"/>
  </ignoredErrors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IT86"/>
  <sheetViews>
    <sheetView showGridLines="0" workbookViewId="0">
      <pane xSplit="1" ySplit="5" topLeftCell="B6" activePane="bottomRight" state="frozen"/>
      <selection activeCell="X25" sqref="X25"/>
      <selection pane="topRight" activeCell="X25" sqref="X25"/>
      <selection pane="bottomLeft" activeCell="X25" sqref="X25"/>
      <selection pane="bottomRight"/>
    </sheetView>
  </sheetViews>
  <sheetFormatPr baseColWidth="10" defaultColWidth="13.85546875" defaultRowHeight="15" outlineLevelRow="1" x14ac:dyDescent="0.2"/>
  <cols>
    <col min="1" max="1" width="33.7109375" style="13" customWidth="1"/>
    <col min="2" max="5" width="8.7109375" style="9" customWidth="1"/>
    <col min="6" max="7" width="8.7109375" style="9" hidden="1" customWidth="1"/>
    <col min="8" max="9" width="8.7109375" style="9" customWidth="1"/>
    <col min="10" max="10" width="10.85546875" style="9" hidden="1" customWidth="1"/>
    <col min="11" max="11" width="8.7109375" style="9" hidden="1" customWidth="1"/>
    <col min="12" max="12" width="9.7109375" customWidth="1"/>
    <col min="13" max="14" width="8.7109375" style="9" customWidth="1"/>
    <col min="15" max="15" width="8.7109375" style="9" hidden="1" customWidth="1"/>
    <col min="16" max="21" width="8.7109375" style="9" customWidth="1"/>
    <col min="22" max="23" width="9.7109375" style="9" customWidth="1"/>
    <col min="24" max="24" width="8.7109375" style="9" customWidth="1"/>
    <col min="25" max="25" width="8.7109375" style="9" hidden="1" customWidth="1"/>
    <col min="26" max="27" width="9.7109375" style="9" hidden="1" customWidth="1"/>
    <col min="28" max="28" width="9.7109375" style="9" customWidth="1"/>
    <col min="29" max="30" width="8.7109375" style="9" customWidth="1"/>
    <col min="31" max="34" width="9.7109375" style="9" customWidth="1"/>
    <col min="35" max="35" width="13.85546875" style="4" customWidth="1"/>
    <col min="36" max="51" width="6.140625" style="4" customWidth="1"/>
    <col min="52" max="16384" width="13.85546875" style="4"/>
  </cols>
  <sheetData>
    <row r="1" spans="1:54" s="2" customFormat="1" ht="18" customHeight="1" x14ac:dyDescent="0.2">
      <c r="A1" s="1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54" ht="15" customHeight="1" x14ac:dyDescent="0.2">
      <c r="A2" s="1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0"/>
      <c r="P2" s="3"/>
      <c r="Q2" s="3"/>
      <c r="R2" s="3"/>
      <c r="S2" s="3"/>
      <c r="T2" s="3"/>
      <c r="U2" s="3"/>
      <c r="V2" s="3"/>
      <c r="W2" s="3"/>
      <c r="X2" s="3"/>
      <c r="Y2" s="10"/>
      <c r="Z2" s="3"/>
      <c r="AA2" s="3"/>
      <c r="AB2" s="3"/>
      <c r="AC2" s="3"/>
      <c r="AD2" s="3"/>
      <c r="AE2" s="3"/>
      <c r="AF2" s="3"/>
      <c r="AG2" s="3"/>
      <c r="AH2" s="4"/>
    </row>
    <row r="3" spans="1:54" s="5" customFormat="1" ht="15" customHeight="1" x14ac:dyDescent="0.2">
      <c r="A3" s="14" t="s">
        <v>40</v>
      </c>
      <c r="B3" s="107" t="s">
        <v>39</v>
      </c>
      <c r="C3" s="108"/>
      <c r="D3" s="108"/>
      <c r="E3" s="108"/>
      <c r="F3" s="108"/>
      <c r="G3" s="108"/>
      <c r="H3" s="108"/>
      <c r="I3" s="108"/>
      <c r="J3" s="108"/>
      <c r="K3" s="108"/>
      <c r="L3" s="109"/>
      <c r="M3" s="110" t="s">
        <v>198</v>
      </c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1"/>
      <c r="AF3" s="112" t="s">
        <v>84</v>
      </c>
      <c r="AG3" s="16"/>
    </row>
    <row r="4" spans="1:54" s="5" customFormat="1" ht="15" customHeight="1" x14ac:dyDescent="0.2">
      <c r="A4" s="15" t="s">
        <v>150</v>
      </c>
      <c r="B4" s="114" t="s">
        <v>16</v>
      </c>
      <c r="C4" s="59" t="s">
        <v>23</v>
      </c>
      <c r="D4" s="59" t="s">
        <v>17</v>
      </c>
      <c r="E4" s="59" t="s">
        <v>19</v>
      </c>
      <c r="F4" s="116" t="s">
        <v>63</v>
      </c>
      <c r="G4" s="116" t="s">
        <v>64</v>
      </c>
      <c r="H4" s="116" t="s">
        <v>20</v>
      </c>
      <c r="I4" s="95" t="s">
        <v>21</v>
      </c>
      <c r="J4" s="95" t="s">
        <v>68</v>
      </c>
      <c r="K4" s="95" t="s">
        <v>21</v>
      </c>
      <c r="L4" s="105" t="s">
        <v>38</v>
      </c>
      <c r="M4" s="118" t="s">
        <v>62</v>
      </c>
      <c r="N4" s="73" t="s">
        <v>126</v>
      </c>
      <c r="O4" s="74" t="s">
        <v>25</v>
      </c>
      <c r="P4" s="74" t="s">
        <v>126</v>
      </c>
      <c r="Q4" s="74" t="s">
        <v>28</v>
      </c>
      <c r="R4" s="74" t="s">
        <v>29</v>
      </c>
      <c r="S4" s="74" t="s">
        <v>170</v>
      </c>
      <c r="T4" s="103" t="s">
        <v>171</v>
      </c>
      <c r="U4" s="103" t="s">
        <v>172</v>
      </c>
      <c r="V4" s="74" t="s">
        <v>66</v>
      </c>
      <c r="W4" s="74" t="s">
        <v>31</v>
      </c>
      <c r="X4" s="74" t="s">
        <v>17</v>
      </c>
      <c r="Y4" s="74" t="s">
        <v>17</v>
      </c>
      <c r="Z4" s="103" t="s">
        <v>65</v>
      </c>
      <c r="AA4" s="103" t="s">
        <v>173</v>
      </c>
      <c r="AB4" s="75" t="s">
        <v>67</v>
      </c>
      <c r="AC4" s="74" t="s">
        <v>23</v>
      </c>
      <c r="AD4" s="73" t="s">
        <v>35</v>
      </c>
      <c r="AE4" s="105" t="s">
        <v>38</v>
      </c>
      <c r="AF4" s="113"/>
      <c r="AG4" s="48" t="s">
        <v>38</v>
      </c>
    </row>
    <row r="5" spans="1:54" s="5" customFormat="1" ht="15" customHeight="1" x14ac:dyDescent="0.2">
      <c r="A5" s="46" t="s">
        <v>15</v>
      </c>
      <c r="B5" s="115"/>
      <c r="C5" s="47" t="s">
        <v>24</v>
      </c>
      <c r="D5" s="47" t="s">
        <v>18</v>
      </c>
      <c r="E5" s="47" t="s">
        <v>123</v>
      </c>
      <c r="F5" s="117"/>
      <c r="G5" s="117"/>
      <c r="H5" s="117"/>
      <c r="I5" s="47" t="s">
        <v>22</v>
      </c>
      <c r="J5" s="47" t="s">
        <v>122</v>
      </c>
      <c r="K5" s="96" t="s">
        <v>187</v>
      </c>
      <c r="L5" s="106"/>
      <c r="M5" s="119"/>
      <c r="N5" s="76" t="s">
        <v>37</v>
      </c>
      <c r="O5" s="77" t="s">
        <v>26</v>
      </c>
      <c r="P5" s="77" t="s">
        <v>27</v>
      </c>
      <c r="Q5" s="77" t="s">
        <v>1</v>
      </c>
      <c r="R5" s="77" t="s">
        <v>2</v>
      </c>
      <c r="S5" s="77" t="s">
        <v>30</v>
      </c>
      <c r="T5" s="104"/>
      <c r="U5" s="104"/>
      <c r="V5" s="77" t="s">
        <v>16</v>
      </c>
      <c r="W5" s="77" t="s">
        <v>70</v>
      </c>
      <c r="X5" s="77" t="s">
        <v>32</v>
      </c>
      <c r="Y5" s="77" t="s">
        <v>33</v>
      </c>
      <c r="Z5" s="104"/>
      <c r="AA5" s="104"/>
      <c r="AB5" s="78" t="s">
        <v>23</v>
      </c>
      <c r="AC5" s="77" t="s">
        <v>34</v>
      </c>
      <c r="AD5" s="79" t="s">
        <v>36</v>
      </c>
      <c r="AE5" s="106"/>
      <c r="AF5" s="113"/>
      <c r="AG5" s="49"/>
    </row>
    <row r="6" spans="1:54" s="5" customFormat="1" ht="9" hidden="1" customHeight="1" x14ac:dyDescent="0.2">
      <c r="A6" s="30" t="s">
        <v>83</v>
      </c>
      <c r="B6" s="27" t="s">
        <v>85</v>
      </c>
      <c r="C6" s="28" t="s">
        <v>86</v>
      </c>
      <c r="D6" s="28" t="s">
        <v>87</v>
      </c>
      <c r="E6" s="28" t="s">
        <v>88</v>
      </c>
      <c r="F6" s="28" t="s">
        <v>89</v>
      </c>
      <c r="G6" s="28" t="s">
        <v>93</v>
      </c>
      <c r="H6" s="28" t="s">
        <v>114</v>
      </c>
      <c r="I6" s="28" t="s">
        <v>90</v>
      </c>
      <c r="J6" s="28" t="s">
        <v>91</v>
      </c>
      <c r="K6" s="28" t="s">
        <v>193</v>
      </c>
      <c r="L6" s="29" t="s">
        <v>92</v>
      </c>
      <c r="M6" s="28" t="s">
        <v>62</v>
      </c>
      <c r="N6" s="28" t="s">
        <v>96</v>
      </c>
      <c r="O6" s="28" t="s">
        <v>94</v>
      </c>
      <c r="P6" s="28" t="s">
        <v>95</v>
      </c>
      <c r="Q6" s="28" t="s">
        <v>97</v>
      </c>
      <c r="R6" s="28" t="s">
        <v>99</v>
      </c>
      <c r="S6" s="28" t="s">
        <v>100</v>
      </c>
      <c r="T6" s="28" t="s">
        <v>101</v>
      </c>
      <c r="U6" s="28" t="s">
        <v>102</v>
      </c>
      <c r="V6" s="28" t="s">
        <v>103</v>
      </c>
      <c r="W6" s="28" t="s">
        <v>104</v>
      </c>
      <c r="X6" s="28" t="s">
        <v>105</v>
      </c>
      <c r="Y6" s="28" t="s">
        <v>106</v>
      </c>
      <c r="Z6" s="28" t="s">
        <v>107</v>
      </c>
      <c r="AA6" s="28" t="s">
        <v>108</v>
      </c>
      <c r="AB6" s="28" t="s">
        <v>109</v>
      </c>
      <c r="AC6" s="28" t="s">
        <v>110</v>
      </c>
      <c r="AD6" s="28" t="s">
        <v>111</v>
      </c>
      <c r="AE6" s="29" t="s">
        <v>98</v>
      </c>
      <c r="AF6" s="29" t="s">
        <v>112</v>
      </c>
      <c r="AG6" s="29" t="s">
        <v>113</v>
      </c>
    </row>
    <row r="7" spans="1:54" s="6" customFormat="1" ht="15" customHeight="1" x14ac:dyDescent="0.2">
      <c r="A7" s="50" t="s">
        <v>3</v>
      </c>
      <c r="B7" s="31"/>
      <c r="C7" s="32"/>
      <c r="D7" s="32"/>
      <c r="E7" s="32">
        <v>967.8</v>
      </c>
      <c r="F7" s="32"/>
      <c r="G7" s="32"/>
      <c r="H7" s="32">
        <v>514.5</v>
      </c>
      <c r="I7" s="32">
        <v>107.7</v>
      </c>
      <c r="J7" s="32"/>
      <c r="K7" s="32"/>
      <c r="L7" s="33">
        <f>IF(SUM(B7:K7)=0,"",SUM(B7:K7))</f>
        <v>1590</v>
      </c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22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</row>
    <row r="8" spans="1:54" s="6" customFormat="1" ht="15" customHeight="1" x14ac:dyDescent="0.2">
      <c r="A8" s="51" t="s">
        <v>4</v>
      </c>
      <c r="B8" s="31">
        <v>1547.7</v>
      </c>
      <c r="C8" s="32">
        <v>1.5</v>
      </c>
      <c r="D8" s="32">
        <v>94.7</v>
      </c>
      <c r="E8" s="32"/>
      <c r="F8" s="32"/>
      <c r="G8" s="32"/>
      <c r="H8" s="32"/>
      <c r="I8" s="32" t="s">
        <v>166</v>
      </c>
      <c r="J8" s="32"/>
      <c r="K8" s="32"/>
      <c r="L8" s="33">
        <f t="shared" ref="L8:L33" si="0">IF(SUM(B8:K8)=0,"",SUM(B8:K8))</f>
        <v>1643.9</v>
      </c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22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</row>
    <row r="9" spans="1:54" s="6" customFormat="1" ht="15" customHeight="1" x14ac:dyDescent="0.2">
      <c r="A9" s="51" t="s">
        <v>5</v>
      </c>
      <c r="B9" s="31"/>
      <c r="C9" s="32"/>
      <c r="D9" s="32"/>
      <c r="E9" s="32"/>
      <c r="F9" s="32"/>
      <c r="G9" s="32"/>
      <c r="H9" s="32"/>
      <c r="I9" s="32" t="s">
        <v>166</v>
      </c>
      <c r="J9" s="32"/>
      <c r="K9" s="32"/>
      <c r="L9" s="33" t="str">
        <f t="shared" si="0"/>
        <v/>
      </c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22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</row>
    <row r="10" spans="1:54" s="6" customFormat="1" ht="15" customHeight="1" x14ac:dyDescent="0.2">
      <c r="A10" s="51" t="s">
        <v>6</v>
      </c>
      <c r="B10" s="31">
        <v>-0.8</v>
      </c>
      <c r="C10" s="32"/>
      <c r="D10" s="32">
        <v>-10.5</v>
      </c>
      <c r="E10" s="32"/>
      <c r="F10" s="32"/>
      <c r="G10" s="32"/>
      <c r="H10" s="32"/>
      <c r="I10" s="32" t="s">
        <v>166</v>
      </c>
      <c r="J10" s="32"/>
      <c r="K10" s="32"/>
      <c r="L10" s="33">
        <f t="shared" si="0"/>
        <v>-11.3</v>
      </c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22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</row>
    <row r="11" spans="1:54" s="6" customFormat="1" ht="15" customHeight="1" x14ac:dyDescent="0.2">
      <c r="A11" s="51" t="s">
        <v>7</v>
      </c>
      <c r="B11" s="31">
        <v>104.9</v>
      </c>
      <c r="C11" s="32"/>
      <c r="D11" s="32"/>
      <c r="E11" s="32"/>
      <c r="F11" s="32"/>
      <c r="G11" s="32"/>
      <c r="H11" s="32"/>
      <c r="I11" s="32" t="s">
        <v>166</v>
      </c>
      <c r="J11" s="32"/>
      <c r="K11" s="32"/>
      <c r="L11" s="33">
        <f t="shared" si="0"/>
        <v>104.9</v>
      </c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22"/>
      <c r="AH11" s="7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</row>
    <row r="12" spans="1:54" s="6" customFormat="1" ht="15" customHeight="1" x14ac:dyDescent="0.2">
      <c r="A12" s="51" t="s">
        <v>8</v>
      </c>
      <c r="B12" s="31"/>
      <c r="C12" s="32"/>
      <c r="D12" s="32"/>
      <c r="E12" s="32">
        <v>-193.3</v>
      </c>
      <c r="F12" s="32"/>
      <c r="G12" s="32"/>
      <c r="H12" s="32"/>
      <c r="I12" s="32"/>
      <c r="J12" s="32"/>
      <c r="K12" s="32"/>
      <c r="L12" s="33">
        <f t="shared" si="0"/>
        <v>-193.3</v>
      </c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22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</row>
    <row r="13" spans="1:54" s="5" customFormat="1" ht="15" customHeight="1" x14ac:dyDescent="0.2">
      <c r="A13" s="51" t="s">
        <v>9</v>
      </c>
      <c r="B13" s="31"/>
      <c r="C13" s="32"/>
      <c r="D13" s="32"/>
      <c r="E13" s="32">
        <v>0.1</v>
      </c>
      <c r="F13" s="32"/>
      <c r="G13" s="32"/>
      <c r="H13" s="32"/>
      <c r="I13" s="32" t="s">
        <v>166</v>
      </c>
      <c r="J13" s="32"/>
      <c r="K13" s="32"/>
      <c r="L13" s="33">
        <f t="shared" si="0"/>
        <v>0.1</v>
      </c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22"/>
    </row>
    <row r="14" spans="1:54" s="5" customFormat="1" ht="15" customHeight="1" x14ac:dyDescent="0.2">
      <c r="A14" s="51" t="s">
        <v>10</v>
      </c>
      <c r="B14" s="31">
        <v>1651.8</v>
      </c>
      <c r="C14" s="32">
        <v>1.5</v>
      </c>
      <c r="D14" s="32">
        <v>84.2</v>
      </c>
      <c r="E14" s="32">
        <v>774.6</v>
      </c>
      <c r="F14" s="32"/>
      <c r="G14" s="32"/>
      <c r="H14" s="32">
        <v>514.5</v>
      </c>
      <c r="I14" s="32">
        <v>107.7</v>
      </c>
      <c r="J14" s="32"/>
      <c r="K14" s="32"/>
      <c r="L14" s="33">
        <f t="shared" si="0"/>
        <v>3134.2999999999997</v>
      </c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22"/>
      <c r="AI14" s="8"/>
    </row>
    <row r="15" spans="1:54" s="5" customFormat="1" ht="15" customHeight="1" x14ac:dyDescent="0.2">
      <c r="A15" s="50" t="s">
        <v>11</v>
      </c>
      <c r="B15" s="34">
        <v>-1651.8</v>
      </c>
      <c r="C15" s="35"/>
      <c r="D15" s="35"/>
      <c r="E15" s="35"/>
      <c r="F15" s="35"/>
      <c r="G15" s="35"/>
      <c r="H15" s="35"/>
      <c r="I15" s="35" t="s">
        <v>166</v>
      </c>
      <c r="J15" s="35"/>
      <c r="K15" s="35"/>
      <c r="L15" s="36">
        <f t="shared" si="0"/>
        <v>-1651.8</v>
      </c>
      <c r="M15" s="35">
        <v>71.2</v>
      </c>
      <c r="N15" s="35">
        <v>367.9</v>
      </c>
      <c r="O15" s="35"/>
      <c r="P15" s="35">
        <v>0.2</v>
      </c>
      <c r="Q15" s="35">
        <v>9.6999999999999993</v>
      </c>
      <c r="R15" s="35">
        <v>63.3</v>
      </c>
      <c r="S15" s="35">
        <v>5.8</v>
      </c>
      <c r="T15" s="35">
        <v>642.9</v>
      </c>
      <c r="U15" s="35">
        <v>354.9</v>
      </c>
      <c r="V15" s="35">
        <v>25.1</v>
      </c>
      <c r="W15" s="35">
        <v>55.9</v>
      </c>
      <c r="X15" s="35">
        <v>33.4</v>
      </c>
      <c r="Y15" s="35"/>
      <c r="Z15" s="35"/>
      <c r="AA15" s="35"/>
      <c r="AB15" s="35"/>
      <c r="AC15" s="35"/>
      <c r="AD15" s="35"/>
      <c r="AE15" s="34">
        <f t="shared" ref="AE15:AE30" si="1">IF(SUM(M15:AD15)=0,"",SUM(M15:AD15))</f>
        <v>1630.3000000000002</v>
      </c>
      <c r="AF15" s="34">
        <f>IF(SUM(L15,AE15)=0,"",SUM(L15,AE15))</f>
        <v>-21.499999999999773</v>
      </c>
      <c r="AG15" s="23"/>
      <c r="AI15" s="8"/>
    </row>
    <row r="16" spans="1:54" s="5" customFormat="1" ht="15" customHeight="1" collapsed="1" x14ac:dyDescent="0.2">
      <c r="A16" s="51" t="s">
        <v>124</v>
      </c>
      <c r="B16" s="31"/>
      <c r="C16" s="32"/>
      <c r="D16" s="32"/>
      <c r="E16" s="32">
        <v>-774.6</v>
      </c>
      <c r="F16" s="32"/>
      <c r="G16" s="32"/>
      <c r="H16" s="32"/>
      <c r="I16" s="32">
        <v>-2.5</v>
      </c>
      <c r="J16" s="32"/>
      <c r="K16" s="32"/>
      <c r="L16" s="33">
        <f t="shared" si="0"/>
        <v>-777.1</v>
      </c>
      <c r="M16" s="32"/>
      <c r="N16" s="32"/>
      <c r="O16" s="32"/>
      <c r="P16" s="32"/>
      <c r="Q16" s="32"/>
      <c r="R16" s="32"/>
      <c r="S16" s="32"/>
      <c r="T16" s="32">
        <v>-139.6</v>
      </c>
      <c r="U16" s="32">
        <v>-172.2</v>
      </c>
      <c r="V16" s="32"/>
      <c r="W16" s="32"/>
      <c r="X16" s="32"/>
      <c r="Y16" s="32"/>
      <c r="Z16" s="32"/>
      <c r="AA16" s="32"/>
      <c r="AB16" s="32"/>
      <c r="AC16" s="32"/>
      <c r="AD16" s="32">
        <v>796.2</v>
      </c>
      <c r="AE16" s="31">
        <f t="shared" si="1"/>
        <v>484.40000000000009</v>
      </c>
      <c r="AF16" s="31">
        <f>IF(SUM(L16,AE16)=0,"",SUM(L16,AE16))</f>
        <v>-292.69999999999993</v>
      </c>
      <c r="AG16" s="23"/>
      <c r="AI16" s="8"/>
    </row>
    <row r="17" spans="1:254" s="5" customFormat="1" ht="15" hidden="1" customHeight="1" outlineLevel="1" x14ac:dyDescent="0.2">
      <c r="A17" s="80" t="s">
        <v>174</v>
      </c>
      <c r="B17" s="81"/>
      <c r="C17" s="81"/>
      <c r="D17" s="81"/>
      <c r="E17" s="81"/>
      <c r="F17" s="81"/>
      <c r="G17" s="82"/>
      <c r="H17" s="81"/>
      <c r="I17" s="82"/>
      <c r="J17" s="81"/>
      <c r="K17" s="83"/>
      <c r="L17" s="33" t="str">
        <f t="shared" si="0"/>
        <v/>
      </c>
      <c r="M17" s="81"/>
      <c r="N17" s="81"/>
      <c r="O17" s="85"/>
      <c r="P17" s="81"/>
      <c r="Q17" s="81"/>
      <c r="R17" s="81"/>
      <c r="S17" s="81"/>
      <c r="T17" s="82"/>
      <c r="U17" s="82"/>
      <c r="V17" s="81"/>
      <c r="W17" s="81"/>
      <c r="X17" s="81"/>
      <c r="Y17" s="85"/>
      <c r="Z17" s="81"/>
      <c r="AA17" s="81"/>
      <c r="AB17" s="85"/>
      <c r="AC17" s="85"/>
      <c r="AD17" s="83"/>
      <c r="AE17" s="84" t="str">
        <f t="shared" si="1"/>
        <v/>
      </c>
      <c r="AF17" s="86"/>
      <c r="AG17" s="87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88"/>
      <c r="DY17" s="88"/>
      <c r="DZ17" s="88"/>
      <c r="EA17" s="88"/>
      <c r="EB17" s="88"/>
      <c r="EC17" s="88"/>
      <c r="ED17" s="88"/>
      <c r="EE17" s="88"/>
      <c r="EF17" s="88"/>
      <c r="EG17" s="88"/>
      <c r="EH17" s="88"/>
      <c r="EI17" s="88"/>
      <c r="EJ17" s="88"/>
      <c r="EK17" s="88"/>
      <c r="EL17" s="88"/>
      <c r="EM17" s="88"/>
      <c r="EN17" s="88"/>
      <c r="EO17" s="88"/>
      <c r="EP17" s="88"/>
      <c r="EQ17" s="88"/>
      <c r="ER17" s="88"/>
      <c r="ES17" s="88"/>
      <c r="ET17" s="88"/>
      <c r="EU17" s="88"/>
      <c r="EV17" s="88"/>
      <c r="EW17" s="88"/>
      <c r="EX17" s="88"/>
      <c r="EY17" s="88"/>
      <c r="EZ17" s="88"/>
      <c r="FA17" s="88"/>
      <c r="FB17" s="88"/>
      <c r="FC17" s="88"/>
      <c r="FD17" s="88"/>
      <c r="FE17" s="88"/>
      <c r="FF17" s="88"/>
      <c r="FG17" s="88"/>
      <c r="FH17" s="88"/>
      <c r="FI17" s="88"/>
      <c r="FJ17" s="88"/>
      <c r="FK17" s="88"/>
      <c r="FL17" s="88"/>
      <c r="FM17" s="88"/>
      <c r="FN17" s="88"/>
      <c r="FO17" s="88"/>
      <c r="FP17" s="88"/>
      <c r="FQ17" s="88"/>
      <c r="FR17" s="88"/>
      <c r="FS17" s="88"/>
      <c r="FT17" s="88"/>
      <c r="FU17" s="88"/>
      <c r="FV17" s="88"/>
      <c r="FW17" s="88"/>
      <c r="FX17" s="88"/>
      <c r="FY17" s="88"/>
      <c r="FZ17" s="88"/>
      <c r="GA17" s="88"/>
      <c r="GB17" s="88"/>
      <c r="GC17" s="88"/>
      <c r="GD17" s="88"/>
      <c r="GE17" s="88"/>
      <c r="GF17" s="88"/>
      <c r="GG17" s="88"/>
      <c r="GH17" s="88"/>
      <c r="GI17" s="88"/>
      <c r="GJ17" s="88"/>
      <c r="GK17" s="88"/>
      <c r="GL17" s="88"/>
      <c r="GM17" s="88"/>
      <c r="GN17" s="88"/>
      <c r="GO17" s="88"/>
      <c r="GP17" s="88"/>
      <c r="GQ17" s="88"/>
      <c r="GR17" s="88"/>
      <c r="GS17" s="88"/>
      <c r="GT17" s="88"/>
      <c r="GU17" s="88"/>
      <c r="GV17" s="88"/>
      <c r="GW17" s="88"/>
      <c r="GX17" s="88"/>
      <c r="GY17" s="88"/>
      <c r="GZ17" s="88"/>
      <c r="HA17" s="88"/>
      <c r="HB17" s="88"/>
      <c r="HC17" s="88"/>
      <c r="HD17" s="88"/>
      <c r="HE17" s="88"/>
      <c r="HF17" s="88"/>
      <c r="HG17" s="88"/>
      <c r="HH17" s="88"/>
      <c r="HI17" s="88"/>
      <c r="HJ17" s="88"/>
      <c r="HK17" s="88"/>
      <c r="HL17" s="88"/>
      <c r="HM17" s="88"/>
      <c r="HN17" s="88"/>
      <c r="HO17" s="88"/>
      <c r="HP17" s="88"/>
      <c r="HQ17" s="88"/>
      <c r="HR17" s="88"/>
      <c r="HS17" s="88"/>
      <c r="HT17" s="88"/>
      <c r="HU17" s="88"/>
      <c r="HV17" s="88"/>
      <c r="HW17" s="88"/>
      <c r="HX17" s="88"/>
      <c r="HY17" s="88"/>
      <c r="HZ17" s="88"/>
      <c r="IA17" s="88"/>
      <c r="IB17" s="88"/>
      <c r="IC17" s="88"/>
      <c r="ID17" s="88"/>
      <c r="IE17" s="88"/>
      <c r="IF17" s="88"/>
      <c r="IG17" s="88"/>
      <c r="IH17" s="88"/>
      <c r="II17" s="88"/>
      <c r="IJ17" s="88"/>
      <c r="IK17" s="88"/>
      <c r="IL17" s="88"/>
      <c r="IM17" s="88"/>
      <c r="IN17" s="88"/>
      <c r="IO17" s="88"/>
      <c r="IP17" s="88"/>
      <c r="IQ17" s="88"/>
      <c r="IR17" s="88"/>
      <c r="IS17" s="88"/>
      <c r="IT17" s="88"/>
    </row>
    <row r="18" spans="1:254" s="5" customFormat="1" ht="15" hidden="1" customHeight="1" outlineLevel="1" x14ac:dyDescent="0.2">
      <c r="A18" s="80" t="s">
        <v>175</v>
      </c>
      <c r="B18" s="81"/>
      <c r="C18" s="81"/>
      <c r="D18" s="81"/>
      <c r="E18" s="81"/>
      <c r="F18" s="81"/>
      <c r="G18" s="81"/>
      <c r="H18" s="81"/>
      <c r="I18" s="81"/>
      <c r="J18" s="81"/>
      <c r="K18" s="83"/>
      <c r="L18" s="33" t="str">
        <f t="shared" si="0"/>
        <v/>
      </c>
      <c r="M18" s="81"/>
      <c r="N18" s="81"/>
      <c r="O18" s="85"/>
      <c r="P18" s="81"/>
      <c r="Q18" s="81"/>
      <c r="R18" s="81"/>
      <c r="S18" s="81"/>
      <c r="T18" s="81"/>
      <c r="U18" s="81"/>
      <c r="V18" s="81"/>
      <c r="W18" s="81"/>
      <c r="X18" s="81"/>
      <c r="Y18" s="85"/>
      <c r="Z18" s="81"/>
      <c r="AA18" s="81"/>
      <c r="AB18" s="85"/>
      <c r="AC18" s="85"/>
      <c r="AD18" s="83"/>
      <c r="AE18" s="84" t="str">
        <f t="shared" si="1"/>
        <v/>
      </c>
      <c r="AF18" s="86"/>
      <c r="AG18" s="87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88"/>
      <c r="DY18" s="88"/>
      <c r="DZ18" s="88"/>
      <c r="EA18" s="88"/>
      <c r="EB18" s="88"/>
      <c r="EC18" s="88"/>
      <c r="ED18" s="88"/>
      <c r="EE18" s="88"/>
      <c r="EF18" s="88"/>
      <c r="EG18" s="88"/>
      <c r="EH18" s="88"/>
      <c r="EI18" s="88"/>
      <c r="EJ18" s="88"/>
      <c r="EK18" s="88"/>
      <c r="EL18" s="88"/>
      <c r="EM18" s="88"/>
      <c r="EN18" s="88"/>
      <c r="EO18" s="88"/>
      <c r="EP18" s="88"/>
      <c r="EQ18" s="88"/>
      <c r="ER18" s="88"/>
      <c r="ES18" s="88"/>
      <c r="ET18" s="88"/>
      <c r="EU18" s="88"/>
      <c r="EV18" s="88"/>
      <c r="EW18" s="88"/>
      <c r="EX18" s="88"/>
      <c r="EY18" s="88"/>
      <c r="EZ18" s="88"/>
      <c r="FA18" s="88"/>
      <c r="FB18" s="88"/>
      <c r="FC18" s="88"/>
      <c r="FD18" s="88"/>
      <c r="FE18" s="88"/>
      <c r="FF18" s="88"/>
      <c r="FG18" s="88"/>
      <c r="FH18" s="88"/>
      <c r="FI18" s="88"/>
      <c r="FJ18" s="88"/>
      <c r="FK18" s="88"/>
      <c r="FL18" s="88"/>
      <c r="FM18" s="88"/>
      <c r="FN18" s="88"/>
      <c r="FO18" s="88"/>
      <c r="FP18" s="88"/>
      <c r="FQ18" s="88"/>
      <c r="FR18" s="88"/>
      <c r="FS18" s="88"/>
      <c r="FT18" s="88"/>
      <c r="FU18" s="88"/>
      <c r="FV18" s="88"/>
      <c r="FW18" s="88"/>
      <c r="FX18" s="88"/>
      <c r="FY18" s="88"/>
      <c r="FZ18" s="88"/>
      <c r="GA18" s="88"/>
      <c r="GB18" s="88"/>
      <c r="GC18" s="88"/>
      <c r="GD18" s="88"/>
      <c r="GE18" s="88"/>
      <c r="GF18" s="88"/>
      <c r="GG18" s="88"/>
      <c r="GH18" s="88"/>
      <c r="GI18" s="88"/>
      <c r="GJ18" s="88"/>
      <c r="GK18" s="88"/>
      <c r="GL18" s="88"/>
      <c r="GM18" s="88"/>
      <c r="GN18" s="88"/>
      <c r="GO18" s="88"/>
      <c r="GP18" s="88"/>
      <c r="GQ18" s="88"/>
      <c r="GR18" s="88"/>
      <c r="GS18" s="88"/>
      <c r="GT18" s="88"/>
      <c r="GU18" s="88"/>
      <c r="GV18" s="88"/>
      <c r="GW18" s="88"/>
      <c r="GX18" s="88"/>
      <c r="GY18" s="88"/>
      <c r="GZ18" s="88"/>
      <c r="HA18" s="88"/>
      <c r="HB18" s="88"/>
      <c r="HC18" s="88"/>
      <c r="HD18" s="88"/>
      <c r="HE18" s="88"/>
      <c r="HF18" s="88"/>
      <c r="HG18" s="88"/>
      <c r="HH18" s="88"/>
      <c r="HI18" s="88"/>
      <c r="HJ18" s="88"/>
      <c r="HK18" s="88"/>
      <c r="HL18" s="88"/>
      <c r="HM18" s="88"/>
      <c r="HN18" s="88"/>
      <c r="HO18" s="88"/>
      <c r="HP18" s="88"/>
      <c r="HQ18" s="88"/>
      <c r="HR18" s="88"/>
      <c r="HS18" s="88"/>
      <c r="HT18" s="88"/>
      <c r="HU18" s="88"/>
      <c r="HV18" s="88"/>
      <c r="HW18" s="88"/>
      <c r="HX18" s="88"/>
      <c r="HY18" s="88"/>
      <c r="HZ18" s="88"/>
      <c r="IA18" s="88"/>
      <c r="IB18" s="88"/>
      <c r="IC18" s="88"/>
      <c r="ID18" s="88"/>
      <c r="IE18" s="88"/>
      <c r="IF18" s="88"/>
      <c r="IG18" s="88"/>
      <c r="IH18" s="88"/>
      <c r="II18" s="88"/>
      <c r="IJ18" s="88"/>
      <c r="IK18" s="88"/>
      <c r="IL18" s="88"/>
      <c r="IM18" s="88"/>
      <c r="IN18" s="88"/>
      <c r="IO18" s="88"/>
      <c r="IP18" s="88"/>
      <c r="IQ18" s="88"/>
      <c r="IR18" s="88"/>
      <c r="IS18" s="88"/>
      <c r="IT18" s="88"/>
    </row>
    <row r="19" spans="1:254" s="5" customFormat="1" ht="15" hidden="1" customHeight="1" outlineLevel="1" x14ac:dyDescent="0.2">
      <c r="A19" s="80" t="s">
        <v>176</v>
      </c>
      <c r="B19" s="81"/>
      <c r="C19" s="81"/>
      <c r="D19" s="81"/>
      <c r="E19" s="81">
        <v>-774.6</v>
      </c>
      <c r="F19" s="81"/>
      <c r="G19" s="81"/>
      <c r="H19" s="81"/>
      <c r="I19" s="81"/>
      <c r="J19" s="81"/>
      <c r="K19" s="83"/>
      <c r="L19" s="42">
        <f t="shared" si="0"/>
        <v>-774.6</v>
      </c>
      <c r="M19" s="81"/>
      <c r="N19" s="81"/>
      <c r="O19" s="85"/>
      <c r="P19" s="81"/>
      <c r="Q19" s="81"/>
      <c r="R19" s="81"/>
      <c r="S19" s="81"/>
      <c r="T19" s="81"/>
      <c r="U19" s="81"/>
      <c r="V19" s="81"/>
      <c r="W19" s="81"/>
      <c r="X19" s="81"/>
      <c r="Y19" s="85"/>
      <c r="Z19" s="81"/>
      <c r="AA19" s="81"/>
      <c r="AB19" s="85"/>
      <c r="AC19" s="85"/>
      <c r="AD19" s="83">
        <v>689.8</v>
      </c>
      <c r="AE19" s="84">
        <f t="shared" si="1"/>
        <v>689.8</v>
      </c>
      <c r="AF19" s="40">
        <f>IF(SUM(L19,AE19)=0,"",SUM(L19,AE19))</f>
        <v>-84.800000000000068</v>
      </c>
      <c r="AG19" s="87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88"/>
      <c r="DY19" s="88"/>
      <c r="DZ19" s="88"/>
      <c r="EA19" s="88"/>
      <c r="EB19" s="88"/>
      <c r="EC19" s="88"/>
      <c r="ED19" s="88"/>
      <c r="EE19" s="88"/>
      <c r="EF19" s="88"/>
      <c r="EG19" s="88"/>
      <c r="EH19" s="88"/>
      <c r="EI19" s="88"/>
      <c r="EJ19" s="88"/>
      <c r="EK19" s="88"/>
      <c r="EL19" s="88"/>
      <c r="EM19" s="88"/>
      <c r="EN19" s="88"/>
      <c r="EO19" s="88"/>
      <c r="EP19" s="88"/>
      <c r="EQ19" s="88"/>
      <c r="ER19" s="88"/>
      <c r="ES19" s="88"/>
      <c r="ET19" s="88"/>
      <c r="EU19" s="88"/>
      <c r="EV19" s="88"/>
      <c r="EW19" s="88"/>
      <c r="EX19" s="88"/>
      <c r="EY19" s="88"/>
      <c r="EZ19" s="88"/>
      <c r="FA19" s="88"/>
      <c r="FB19" s="88"/>
      <c r="FC19" s="88"/>
      <c r="FD19" s="88"/>
      <c r="FE19" s="88"/>
      <c r="FF19" s="88"/>
      <c r="FG19" s="88"/>
      <c r="FH19" s="88"/>
      <c r="FI19" s="88"/>
      <c r="FJ19" s="88"/>
      <c r="FK19" s="88"/>
      <c r="FL19" s="88"/>
      <c r="FM19" s="88"/>
      <c r="FN19" s="88"/>
      <c r="FO19" s="88"/>
      <c r="FP19" s="88"/>
      <c r="FQ19" s="88"/>
      <c r="FR19" s="88"/>
      <c r="FS19" s="88"/>
      <c r="FT19" s="88"/>
      <c r="FU19" s="88"/>
      <c r="FV19" s="88"/>
      <c r="FW19" s="88"/>
      <c r="FX19" s="88"/>
      <c r="FY19" s="88"/>
      <c r="FZ19" s="88"/>
      <c r="GA19" s="88"/>
      <c r="GB19" s="88"/>
      <c r="GC19" s="88"/>
      <c r="GD19" s="88"/>
      <c r="GE19" s="88"/>
      <c r="GF19" s="88"/>
      <c r="GG19" s="88"/>
      <c r="GH19" s="88"/>
      <c r="GI19" s="88"/>
      <c r="GJ19" s="88"/>
      <c r="GK19" s="88"/>
      <c r="GL19" s="88"/>
      <c r="GM19" s="88"/>
      <c r="GN19" s="88"/>
      <c r="GO19" s="88"/>
      <c r="GP19" s="88"/>
      <c r="GQ19" s="88"/>
      <c r="GR19" s="88"/>
      <c r="GS19" s="88"/>
      <c r="GT19" s="88"/>
      <c r="GU19" s="88"/>
      <c r="GV19" s="88"/>
      <c r="GW19" s="88"/>
      <c r="GX19" s="88"/>
      <c r="GY19" s="88"/>
      <c r="GZ19" s="88"/>
      <c r="HA19" s="88"/>
      <c r="HB19" s="88"/>
      <c r="HC19" s="88"/>
      <c r="HD19" s="88"/>
      <c r="HE19" s="88"/>
      <c r="HF19" s="88"/>
      <c r="HG19" s="88"/>
      <c r="HH19" s="88"/>
      <c r="HI19" s="88"/>
      <c r="HJ19" s="88"/>
      <c r="HK19" s="88"/>
      <c r="HL19" s="88"/>
      <c r="HM19" s="88"/>
      <c r="HN19" s="88"/>
      <c r="HO19" s="88"/>
      <c r="HP19" s="88"/>
      <c r="HQ19" s="88"/>
      <c r="HR19" s="88"/>
      <c r="HS19" s="88"/>
      <c r="HT19" s="88"/>
      <c r="HU19" s="88"/>
      <c r="HV19" s="88"/>
      <c r="HW19" s="88"/>
      <c r="HX19" s="88"/>
      <c r="HY19" s="88"/>
      <c r="HZ19" s="88"/>
      <c r="IA19" s="88"/>
      <c r="IB19" s="88"/>
      <c r="IC19" s="88"/>
      <c r="ID19" s="88"/>
      <c r="IE19" s="88"/>
      <c r="IF19" s="88"/>
      <c r="IG19" s="88"/>
      <c r="IH19" s="88"/>
      <c r="II19" s="88"/>
      <c r="IJ19" s="88"/>
      <c r="IK19" s="88"/>
      <c r="IL19" s="88"/>
      <c r="IM19" s="88"/>
      <c r="IN19" s="88"/>
      <c r="IO19" s="88"/>
      <c r="IP19" s="88"/>
      <c r="IQ19" s="88"/>
      <c r="IR19" s="88"/>
      <c r="IS19" s="88"/>
      <c r="IT19" s="88"/>
    </row>
    <row r="20" spans="1:254" s="5" customFormat="1" ht="15" hidden="1" customHeight="1" outlineLevel="1" x14ac:dyDescent="0.2">
      <c r="A20" s="80" t="s">
        <v>177</v>
      </c>
      <c r="B20" s="81"/>
      <c r="C20" s="81"/>
      <c r="D20" s="81"/>
      <c r="E20" s="81"/>
      <c r="F20" s="81"/>
      <c r="G20" s="81"/>
      <c r="H20" s="81"/>
      <c r="I20" s="81"/>
      <c r="J20" s="81"/>
      <c r="K20" s="83"/>
      <c r="L20" s="33" t="str">
        <f t="shared" si="0"/>
        <v/>
      </c>
      <c r="M20" s="81"/>
      <c r="N20" s="81"/>
      <c r="O20" s="85"/>
      <c r="P20" s="81"/>
      <c r="Q20" s="81"/>
      <c r="R20" s="81"/>
      <c r="S20" s="81"/>
      <c r="T20" s="81"/>
      <c r="U20" s="81"/>
      <c r="V20" s="81"/>
      <c r="W20" s="81"/>
      <c r="X20" s="81"/>
      <c r="Y20" s="85"/>
      <c r="Z20" s="81"/>
      <c r="AA20" s="81"/>
      <c r="AB20" s="85"/>
      <c r="AC20" s="85"/>
      <c r="AD20" s="83"/>
      <c r="AE20" s="84" t="str">
        <f t="shared" si="1"/>
        <v/>
      </c>
      <c r="AF20" s="86"/>
      <c r="AG20" s="87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88"/>
      <c r="DY20" s="88"/>
      <c r="DZ20" s="88"/>
      <c r="EA20" s="88"/>
      <c r="EB20" s="88"/>
      <c r="EC20" s="88"/>
      <c r="ED20" s="88"/>
      <c r="EE20" s="88"/>
      <c r="EF20" s="88"/>
      <c r="EG20" s="88"/>
      <c r="EH20" s="88"/>
      <c r="EI20" s="88"/>
      <c r="EJ20" s="88"/>
      <c r="EK20" s="88"/>
      <c r="EL20" s="88"/>
      <c r="EM20" s="88"/>
      <c r="EN20" s="88"/>
      <c r="EO20" s="88"/>
      <c r="EP20" s="88"/>
      <c r="EQ20" s="88"/>
      <c r="ER20" s="88"/>
      <c r="ES20" s="88"/>
      <c r="ET20" s="88"/>
      <c r="EU20" s="88"/>
      <c r="EV20" s="88"/>
      <c r="EW20" s="88"/>
      <c r="EX20" s="88"/>
      <c r="EY20" s="88"/>
      <c r="EZ20" s="88"/>
      <c r="FA20" s="88"/>
      <c r="FB20" s="88"/>
      <c r="FC20" s="88"/>
      <c r="FD20" s="88"/>
      <c r="FE20" s="88"/>
      <c r="FF20" s="88"/>
      <c r="FG20" s="88"/>
      <c r="FH20" s="88"/>
      <c r="FI20" s="88"/>
      <c r="FJ20" s="88"/>
      <c r="FK20" s="88"/>
      <c r="FL20" s="88"/>
      <c r="FM20" s="88"/>
      <c r="FN20" s="88"/>
      <c r="FO20" s="88"/>
      <c r="FP20" s="88"/>
      <c r="FQ20" s="88"/>
      <c r="FR20" s="88"/>
      <c r="FS20" s="88"/>
      <c r="FT20" s="88"/>
      <c r="FU20" s="88"/>
      <c r="FV20" s="88"/>
      <c r="FW20" s="88"/>
      <c r="FX20" s="88"/>
      <c r="FY20" s="88"/>
      <c r="FZ20" s="88"/>
      <c r="GA20" s="88"/>
      <c r="GB20" s="88"/>
      <c r="GC20" s="88"/>
      <c r="GD20" s="88"/>
      <c r="GE20" s="88"/>
      <c r="GF20" s="88"/>
      <c r="GG20" s="88"/>
      <c r="GH20" s="88"/>
      <c r="GI20" s="88"/>
      <c r="GJ20" s="88"/>
      <c r="GK20" s="88"/>
      <c r="GL20" s="88"/>
      <c r="GM20" s="88"/>
      <c r="GN20" s="88"/>
      <c r="GO20" s="88"/>
      <c r="GP20" s="88"/>
      <c r="GQ20" s="88"/>
      <c r="GR20" s="88"/>
      <c r="GS20" s="88"/>
      <c r="GT20" s="88"/>
      <c r="GU20" s="88"/>
      <c r="GV20" s="88"/>
      <c r="GW20" s="88"/>
      <c r="GX20" s="88"/>
      <c r="GY20" s="88"/>
      <c r="GZ20" s="88"/>
      <c r="HA20" s="88"/>
      <c r="HB20" s="88"/>
      <c r="HC20" s="88"/>
      <c r="HD20" s="88"/>
      <c r="HE20" s="88"/>
      <c r="HF20" s="88"/>
      <c r="HG20" s="88"/>
      <c r="HH20" s="88"/>
      <c r="HI20" s="88"/>
      <c r="HJ20" s="88"/>
      <c r="HK20" s="88"/>
      <c r="HL20" s="88"/>
      <c r="HM20" s="88"/>
      <c r="HN20" s="88"/>
      <c r="HO20" s="88"/>
      <c r="HP20" s="88"/>
      <c r="HQ20" s="88"/>
      <c r="HR20" s="88"/>
      <c r="HS20" s="88"/>
      <c r="HT20" s="88"/>
      <c r="HU20" s="88"/>
      <c r="HV20" s="88"/>
      <c r="HW20" s="88"/>
      <c r="HX20" s="88"/>
      <c r="HY20" s="88"/>
      <c r="HZ20" s="88"/>
      <c r="IA20" s="88"/>
      <c r="IB20" s="88"/>
      <c r="IC20" s="88"/>
      <c r="ID20" s="88"/>
      <c r="IE20" s="88"/>
      <c r="IF20" s="88"/>
      <c r="IG20" s="88"/>
      <c r="IH20" s="88"/>
      <c r="II20" s="88"/>
      <c r="IJ20" s="88"/>
      <c r="IK20" s="88"/>
      <c r="IL20" s="88"/>
      <c r="IM20" s="88"/>
      <c r="IN20" s="88"/>
      <c r="IO20" s="88"/>
      <c r="IP20" s="88"/>
      <c r="IQ20" s="88"/>
      <c r="IR20" s="88"/>
      <c r="IS20" s="88"/>
      <c r="IT20" s="88"/>
    </row>
    <row r="21" spans="1:254" s="5" customFormat="1" ht="15" hidden="1" customHeight="1" outlineLevel="1" x14ac:dyDescent="0.2">
      <c r="A21" s="80" t="s">
        <v>178</v>
      </c>
      <c r="B21" s="81"/>
      <c r="C21" s="81"/>
      <c r="D21" s="81"/>
      <c r="E21" s="81"/>
      <c r="F21" s="81"/>
      <c r="G21" s="81"/>
      <c r="H21" s="81"/>
      <c r="I21" s="81"/>
      <c r="J21" s="81"/>
      <c r="K21" s="83"/>
      <c r="L21" s="33" t="str">
        <f t="shared" si="0"/>
        <v/>
      </c>
      <c r="M21" s="81"/>
      <c r="N21" s="81"/>
      <c r="O21" s="85"/>
      <c r="P21" s="81"/>
      <c r="Q21" s="81"/>
      <c r="R21" s="81"/>
      <c r="S21" s="81"/>
      <c r="T21" s="81"/>
      <c r="U21" s="81"/>
      <c r="V21" s="81"/>
      <c r="W21" s="81"/>
      <c r="X21" s="81"/>
      <c r="Y21" s="85"/>
      <c r="Z21" s="81"/>
      <c r="AA21" s="81"/>
      <c r="AB21" s="85"/>
      <c r="AC21" s="85"/>
      <c r="AD21" s="83"/>
      <c r="AE21" s="84" t="str">
        <f t="shared" si="1"/>
        <v/>
      </c>
      <c r="AF21" s="86"/>
      <c r="AG21" s="87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88"/>
      <c r="DY21" s="88"/>
      <c r="DZ21" s="88"/>
      <c r="EA21" s="88"/>
      <c r="EB21" s="88"/>
      <c r="EC21" s="88"/>
      <c r="ED21" s="88"/>
      <c r="EE21" s="88"/>
      <c r="EF21" s="88"/>
      <c r="EG21" s="88"/>
      <c r="EH21" s="88"/>
      <c r="EI21" s="88"/>
      <c r="EJ21" s="88"/>
      <c r="EK21" s="88"/>
      <c r="EL21" s="88"/>
      <c r="EM21" s="88"/>
      <c r="EN21" s="88"/>
      <c r="EO21" s="88"/>
      <c r="EP21" s="88"/>
      <c r="EQ21" s="88"/>
      <c r="ER21" s="88"/>
      <c r="ES21" s="88"/>
      <c r="ET21" s="88"/>
      <c r="EU21" s="88"/>
      <c r="EV21" s="88"/>
      <c r="EW21" s="88"/>
      <c r="EX21" s="88"/>
      <c r="EY21" s="88"/>
      <c r="EZ21" s="88"/>
      <c r="FA21" s="88"/>
      <c r="FB21" s="88"/>
      <c r="FC21" s="88"/>
      <c r="FD21" s="88"/>
      <c r="FE21" s="88"/>
      <c r="FF21" s="88"/>
      <c r="FG21" s="88"/>
      <c r="FH21" s="88"/>
      <c r="FI21" s="88"/>
      <c r="FJ21" s="88"/>
      <c r="FK21" s="88"/>
      <c r="FL21" s="88"/>
      <c r="FM21" s="88"/>
      <c r="FN21" s="88"/>
      <c r="FO21" s="88"/>
      <c r="FP21" s="88"/>
      <c r="FQ21" s="88"/>
      <c r="FR21" s="88"/>
      <c r="FS21" s="88"/>
      <c r="FT21" s="88"/>
      <c r="FU21" s="88"/>
      <c r="FV21" s="88"/>
      <c r="FW21" s="88"/>
      <c r="FX21" s="88"/>
      <c r="FY21" s="88"/>
      <c r="FZ21" s="88"/>
      <c r="GA21" s="88"/>
      <c r="GB21" s="88"/>
      <c r="GC21" s="88"/>
      <c r="GD21" s="88"/>
      <c r="GE21" s="88"/>
      <c r="GF21" s="88"/>
      <c r="GG21" s="88"/>
      <c r="GH21" s="88"/>
      <c r="GI21" s="88"/>
      <c r="GJ21" s="88"/>
      <c r="GK21" s="88"/>
      <c r="GL21" s="88"/>
      <c r="GM21" s="88"/>
      <c r="GN21" s="88"/>
      <c r="GO21" s="88"/>
      <c r="GP21" s="88"/>
      <c r="GQ21" s="88"/>
      <c r="GR21" s="88"/>
      <c r="GS21" s="88"/>
      <c r="GT21" s="88"/>
      <c r="GU21" s="88"/>
      <c r="GV21" s="88"/>
      <c r="GW21" s="88"/>
      <c r="GX21" s="88"/>
      <c r="GY21" s="88"/>
      <c r="GZ21" s="88"/>
      <c r="HA21" s="88"/>
      <c r="HB21" s="88"/>
      <c r="HC21" s="88"/>
      <c r="HD21" s="88"/>
      <c r="HE21" s="88"/>
      <c r="HF21" s="88"/>
      <c r="HG21" s="88"/>
      <c r="HH21" s="88"/>
      <c r="HI21" s="88"/>
      <c r="HJ21" s="88"/>
      <c r="HK21" s="88"/>
      <c r="HL21" s="88"/>
      <c r="HM21" s="88"/>
      <c r="HN21" s="88"/>
      <c r="HO21" s="88"/>
      <c r="HP21" s="88"/>
      <c r="HQ21" s="88"/>
      <c r="HR21" s="88"/>
      <c r="HS21" s="88"/>
      <c r="HT21" s="88"/>
      <c r="HU21" s="88"/>
      <c r="HV21" s="88"/>
      <c r="HW21" s="88"/>
      <c r="HX21" s="88"/>
      <c r="HY21" s="88"/>
      <c r="HZ21" s="88"/>
      <c r="IA21" s="88"/>
      <c r="IB21" s="88"/>
      <c r="IC21" s="88"/>
      <c r="ID21" s="88"/>
      <c r="IE21" s="88"/>
      <c r="IF21" s="88"/>
      <c r="IG21" s="88"/>
      <c r="IH21" s="88"/>
      <c r="II21" s="88"/>
      <c r="IJ21" s="88"/>
      <c r="IK21" s="88"/>
      <c r="IL21" s="88"/>
      <c r="IM21" s="88"/>
      <c r="IN21" s="88"/>
      <c r="IO21" s="88"/>
      <c r="IP21" s="88"/>
      <c r="IQ21" s="88"/>
      <c r="IR21" s="88"/>
      <c r="IS21" s="88"/>
      <c r="IT21" s="88"/>
    </row>
    <row r="22" spans="1:254" s="5" customFormat="1" ht="15" customHeight="1" x14ac:dyDescent="0.2">
      <c r="A22" s="51" t="s">
        <v>82</v>
      </c>
      <c r="B22" s="31"/>
      <c r="C22" s="32"/>
      <c r="D22" s="32">
        <v>-0.5</v>
      </c>
      <c r="E22" s="32"/>
      <c r="F22" s="32"/>
      <c r="G22" s="32"/>
      <c r="H22" s="32">
        <v>-0.9</v>
      </c>
      <c r="I22" s="32">
        <v>-11.3</v>
      </c>
      <c r="J22" s="32"/>
      <c r="K22" s="32"/>
      <c r="L22" s="33">
        <f t="shared" si="0"/>
        <v>-12.700000000000001</v>
      </c>
      <c r="M22" s="32"/>
      <c r="N22" s="32"/>
      <c r="O22" s="32"/>
      <c r="P22" s="32"/>
      <c r="Q22" s="32"/>
      <c r="R22" s="32"/>
      <c r="S22" s="32"/>
      <c r="T22" s="32">
        <v>-0.5</v>
      </c>
      <c r="U22" s="32">
        <v>-1</v>
      </c>
      <c r="V22" s="32"/>
      <c r="W22" s="32"/>
      <c r="X22" s="32"/>
      <c r="Y22" s="32"/>
      <c r="Z22" s="32"/>
      <c r="AA22" s="32"/>
      <c r="AB22" s="32"/>
      <c r="AC22" s="32"/>
      <c r="AD22" s="32">
        <v>10.4</v>
      </c>
      <c r="AE22" s="31">
        <f t="shared" si="1"/>
        <v>8.9</v>
      </c>
      <c r="AF22" s="31">
        <f>IF(SUM(L22,AE22)=0,"",SUM(L22,AE22))</f>
        <v>-3.8000000000000007</v>
      </c>
      <c r="AG22" s="23"/>
    </row>
    <row r="23" spans="1:254" s="5" customFormat="1" ht="15" hidden="1" customHeight="1" x14ac:dyDescent="0.2">
      <c r="A23" s="80" t="s">
        <v>174</v>
      </c>
      <c r="B23" s="81"/>
      <c r="C23" s="81"/>
      <c r="D23" s="81"/>
      <c r="E23" s="81"/>
      <c r="F23" s="81"/>
      <c r="G23" s="82"/>
      <c r="H23" s="81"/>
      <c r="I23" s="82"/>
      <c r="J23" s="81"/>
      <c r="K23" s="83"/>
      <c r="L23" s="33" t="str">
        <f t="shared" si="0"/>
        <v/>
      </c>
      <c r="M23" s="81"/>
      <c r="N23" s="81"/>
      <c r="O23" s="85"/>
      <c r="P23" s="81"/>
      <c r="Q23" s="81"/>
      <c r="R23" s="81"/>
      <c r="S23" s="81"/>
      <c r="T23" s="82"/>
      <c r="U23" s="82"/>
      <c r="V23" s="81"/>
      <c r="W23" s="81"/>
      <c r="X23" s="81"/>
      <c r="Y23" s="85"/>
      <c r="Z23" s="81"/>
      <c r="AA23" s="81"/>
      <c r="AB23" s="85"/>
      <c r="AC23" s="85"/>
      <c r="AD23" s="83"/>
      <c r="AE23" s="84" t="str">
        <f t="shared" si="1"/>
        <v/>
      </c>
      <c r="AF23" s="86"/>
      <c r="AG23" s="87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88"/>
      <c r="DY23" s="88"/>
      <c r="DZ23" s="88"/>
      <c r="EA23" s="88"/>
      <c r="EB23" s="88"/>
      <c r="EC23" s="88"/>
      <c r="ED23" s="88"/>
      <c r="EE23" s="88"/>
      <c r="EF23" s="88"/>
      <c r="EG23" s="88"/>
      <c r="EH23" s="88"/>
      <c r="EI23" s="88"/>
      <c r="EJ23" s="88"/>
      <c r="EK23" s="88"/>
      <c r="EL23" s="88"/>
      <c r="EM23" s="88"/>
      <c r="EN23" s="88"/>
      <c r="EO23" s="88"/>
      <c r="EP23" s="88"/>
      <c r="EQ23" s="88"/>
      <c r="ER23" s="88"/>
      <c r="ES23" s="88"/>
      <c r="ET23" s="88"/>
      <c r="EU23" s="88"/>
      <c r="EV23" s="88"/>
      <c r="EW23" s="88"/>
      <c r="EX23" s="88"/>
      <c r="EY23" s="88"/>
      <c r="EZ23" s="88"/>
      <c r="FA23" s="88"/>
      <c r="FB23" s="88"/>
      <c r="FC23" s="88"/>
      <c r="FD23" s="88"/>
      <c r="FE23" s="88"/>
      <c r="FF23" s="88"/>
      <c r="FG23" s="88"/>
      <c r="FH23" s="88"/>
      <c r="FI23" s="88"/>
      <c r="FJ23" s="88"/>
      <c r="FK23" s="88"/>
      <c r="FL23" s="88"/>
      <c r="FM23" s="88"/>
      <c r="FN23" s="88"/>
      <c r="FO23" s="88"/>
      <c r="FP23" s="88"/>
      <c r="FQ23" s="88"/>
      <c r="FR23" s="88"/>
      <c r="FS23" s="88"/>
      <c r="FT23" s="88"/>
      <c r="FU23" s="88"/>
      <c r="FV23" s="88"/>
      <c r="FW23" s="88"/>
      <c r="FX23" s="88"/>
      <c r="FY23" s="88"/>
      <c r="FZ23" s="88"/>
      <c r="GA23" s="88"/>
      <c r="GB23" s="88"/>
      <c r="GC23" s="88"/>
      <c r="GD23" s="88"/>
      <c r="GE23" s="88"/>
      <c r="GF23" s="88"/>
      <c r="GG23" s="88"/>
      <c r="GH23" s="88"/>
      <c r="GI23" s="88"/>
      <c r="GJ23" s="88"/>
      <c r="GK23" s="88"/>
      <c r="GL23" s="88"/>
      <c r="GM23" s="88"/>
      <c r="GN23" s="88"/>
      <c r="GO23" s="88"/>
      <c r="GP23" s="88"/>
      <c r="GQ23" s="88"/>
      <c r="GR23" s="88"/>
      <c r="GS23" s="88"/>
      <c r="GT23" s="88"/>
      <c r="GU23" s="88"/>
      <c r="GV23" s="88"/>
      <c r="GW23" s="88"/>
      <c r="GX23" s="88"/>
      <c r="GY23" s="88"/>
      <c r="GZ23" s="88"/>
      <c r="HA23" s="88"/>
      <c r="HB23" s="88"/>
      <c r="HC23" s="88"/>
      <c r="HD23" s="88"/>
      <c r="HE23" s="88"/>
      <c r="HF23" s="88"/>
      <c r="HG23" s="88"/>
      <c r="HH23" s="88"/>
      <c r="HI23" s="88"/>
      <c r="HJ23" s="88"/>
      <c r="HK23" s="88"/>
      <c r="HL23" s="88"/>
      <c r="HM23" s="88"/>
      <c r="HN23" s="88"/>
      <c r="HO23" s="88"/>
      <c r="HP23" s="88"/>
      <c r="HQ23" s="88"/>
      <c r="HR23" s="88"/>
      <c r="HS23" s="88"/>
      <c r="HT23" s="88"/>
      <c r="HU23" s="88"/>
      <c r="HV23" s="88"/>
      <c r="HW23" s="88"/>
      <c r="HX23" s="88"/>
      <c r="HY23" s="88"/>
      <c r="HZ23" s="88"/>
      <c r="IA23" s="88"/>
      <c r="IB23" s="88"/>
      <c r="IC23" s="88"/>
      <c r="ID23" s="88"/>
      <c r="IE23" s="88"/>
      <c r="IF23" s="88"/>
      <c r="IG23" s="88"/>
      <c r="IH23" s="88"/>
      <c r="II23" s="88"/>
      <c r="IJ23" s="88"/>
      <c r="IK23" s="88"/>
      <c r="IL23" s="88"/>
      <c r="IM23" s="88"/>
      <c r="IN23" s="88"/>
      <c r="IO23" s="88"/>
      <c r="IP23" s="88"/>
      <c r="IQ23" s="88"/>
      <c r="IR23" s="88"/>
      <c r="IS23" s="88"/>
      <c r="IT23" s="88"/>
    </row>
    <row r="24" spans="1:254" s="5" customFormat="1" ht="15" hidden="1" customHeight="1" x14ac:dyDescent="0.2">
      <c r="A24" s="80" t="s">
        <v>175</v>
      </c>
      <c r="B24" s="81"/>
      <c r="C24" s="81"/>
      <c r="D24" s="81"/>
      <c r="E24" s="81"/>
      <c r="F24" s="81"/>
      <c r="G24" s="81"/>
      <c r="H24" s="81"/>
      <c r="I24" s="81"/>
      <c r="J24" s="81"/>
      <c r="K24" s="83"/>
      <c r="L24" s="33" t="str">
        <f t="shared" si="0"/>
        <v/>
      </c>
      <c r="M24" s="81"/>
      <c r="N24" s="81"/>
      <c r="O24" s="85"/>
      <c r="P24" s="81"/>
      <c r="Q24" s="81"/>
      <c r="R24" s="81"/>
      <c r="S24" s="81"/>
      <c r="T24" s="81"/>
      <c r="U24" s="81"/>
      <c r="V24" s="81"/>
      <c r="W24" s="81"/>
      <c r="X24" s="81"/>
      <c r="Y24" s="85"/>
      <c r="Z24" s="81"/>
      <c r="AA24" s="81"/>
      <c r="AB24" s="85"/>
      <c r="AC24" s="85"/>
      <c r="AD24" s="83"/>
      <c r="AE24" s="84" t="str">
        <f>IF(SUM(M24:AD24)=0,"",SUM(M24:AD24))</f>
        <v/>
      </c>
      <c r="AF24" s="86"/>
      <c r="AG24" s="87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88"/>
      <c r="DY24" s="88"/>
      <c r="DZ24" s="88"/>
      <c r="EA24" s="88"/>
      <c r="EB24" s="88"/>
      <c r="EC24" s="88"/>
      <c r="ED24" s="88"/>
      <c r="EE24" s="88"/>
      <c r="EF24" s="88"/>
      <c r="EG24" s="88"/>
      <c r="EH24" s="88"/>
      <c r="EI24" s="88"/>
      <c r="EJ24" s="88"/>
      <c r="EK24" s="88"/>
      <c r="EL24" s="88"/>
      <c r="EM24" s="88"/>
      <c r="EN24" s="88"/>
      <c r="EO24" s="88"/>
      <c r="EP24" s="88"/>
      <c r="EQ24" s="88"/>
      <c r="ER24" s="88"/>
      <c r="ES24" s="88"/>
      <c r="ET24" s="88"/>
      <c r="EU24" s="88"/>
      <c r="EV24" s="88"/>
      <c r="EW24" s="88"/>
      <c r="EX24" s="88"/>
      <c r="EY24" s="88"/>
      <c r="EZ24" s="88"/>
      <c r="FA24" s="88"/>
      <c r="FB24" s="88"/>
      <c r="FC24" s="88"/>
      <c r="FD24" s="88"/>
      <c r="FE24" s="88"/>
      <c r="FF24" s="88"/>
      <c r="FG24" s="88"/>
      <c r="FH24" s="88"/>
      <c r="FI24" s="88"/>
      <c r="FJ24" s="88"/>
      <c r="FK24" s="88"/>
      <c r="FL24" s="88"/>
      <c r="FM24" s="88"/>
      <c r="FN24" s="88"/>
      <c r="FO24" s="88"/>
      <c r="FP24" s="88"/>
      <c r="FQ24" s="88"/>
      <c r="FR24" s="88"/>
      <c r="FS24" s="88"/>
      <c r="FT24" s="88"/>
      <c r="FU24" s="88"/>
      <c r="FV24" s="88"/>
      <c r="FW24" s="88"/>
      <c r="FX24" s="88"/>
      <c r="FY24" s="88"/>
      <c r="FZ24" s="88"/>
      <c r="GA24" s="88"/>
      <c r="GB24" s="88"/>
      <c r="GC24" s="88"/>
      <c r="GD24" s="88"/>
      <c r="GE24" s="88"/>
      <c r="GF24" s="88"/>
      <c r="GG24" s="88"/>
      <c r="GH24" s="88"/>
      <c r="GI24" s="88"/>
      <c r="GJ24" s="88"/>
      <c r="GK24" s="88"/>
      <c r="GL24" s="88"/>
      <c r="GM24" s="88"/>
      <c r="GN24" s="88"/>
      <c r="GO24" s="88"/>
      <c r="GP24" s="88"/>
      <c r="GQ24" s="88"/>
      <c r="GR24" s="88"/>
      <c r="GS24" s="88"/>
      <c r="GT24" s="88"/>
      <c r="GU24" s="88"/>
      <c r="GV24" s="88"/>
      <c r="GW24" s="88"/>
      <c r="GX24" s="88"/>
      <c r="GY24" s="88"/>
      <c r="GZ24" s="88"/>
      <c r="HA24" s="88"/>
      <c r="HB24" s="88"/>
      <c r="HC24" s="88"/>
      <c r="HD24" s="88"/>
      <c r="HE24" s="88"/>
      <c r="HF24" s="88"/>
      <c r="HG24" s="88"/>
      <c r="HH24" s="88"/>
      <c r="HI24" s="88"/>
      <c r="HJ24" s="88"/>
      <c r="HK24" s="88"/>
      <c r="HL24" s="88"/>
      <c r="HM24" s="88"/>
      <c r="HN24" s="88"/>
      <c r="HO24" s="88"/>
      <c r="HP24" s="88"/>
      <c r="HQ24" s="88"/>
      <c r="HR24" s="88"/>
      <c r="HS24" s="88"/>
      <c r="HT24" s="88"/>
      <c r="HU24" s="88"/>
      <c r="HV24" s="88"/>
      <c r="HW24" s="88"/>
      <c r="HX24" s="88"/>
      <c r="HY24" s="88"/>
      <c r="HZ24" s="88"/>
      <c r="IA24" s="88"/>
      <c r="IB24" s="88"/>
      <c r="IC24" s="88"/>
      <c r="ID24" s="88"/>
      <c r="IE24" s="88"/>
      <c r="IF24" s="88"/>
      <c r="IG24" s="88"/>
      <c r="IH24" s="88"/>
      <c r="II24" s="88"/>
      <c r="IJ24" s="88"/>
      <c r="IK24" s="88"/>
      <c r="IL24" s="88"/>
      <c r="IM24" s="88"/>
      <c r="IN24" s="88"/>
      <c r="IO24" s="88"/>
      <c r="IP24" s="88"/>
      <c r="IQ24" s="88"/>
      <c r="IR24" s="88"/>
      <c r="IS24" s="88"/>
      <c r="IT24" s="88"/>
    </row>
    <row r="25" spans="1:254" s="5" customFormat="1" ht="15" hidden="1" customHeight="1" x14ac:dyDescent="0.2">
      <c r="A25" s="80" t="s">
        <v>176</v>
      </c>
      <c r="B25" s="81"/>
      <c r="C25" s="81"/>
      <c r="D25" s="81"/>
      <c r="E25" s="81"/>
      <c r="F25" s="81"/>
      <c r="G25" s="81"/>
      <c r="H25" s="81"/>
      <c r="I25" s="81"/>
      <c r="J25" s="81"/>
      <c r="K25" s="83"/>
      <c r="L25" s="33" t="str">
        <f t="shared" si="0"/>
        <v/>
      </c>
      <c r="M25" s="81"/>
      <c r="N25" s="81"/>
      <c r="O25" s="85"/>
      <c r="P25" s="81"/>
      <c r="Q25" s="81"/>
      <c r="R25" s="81"/>
      <c r="S25" s="81"/>
      <c r="T25" s="81"/>
      <c r="U25" s="81"/>
      <c r="V25" s="81"/>
      <c r="W25" s="81"/>
      <c r="X25" s="81"/>
      <c r="Y25" s="85"/>
      <c r="Z25" s="81"/>
      <c r="AA25" s="81"/>
      <c r="AB25" s="85"/>
      <c r="AC25" s="85"/>
      <c r="AD25" s="83"/>
      <c r="AE25" s="84" t="str">
        <f t="shared" si="1"/>
        <v/>
      </c>
      <c r="AF25" s="86"/>
      <c r="AG25" s="87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88"/>
      <c r="DY25" s="88"/>
      <c r="DZ25" s="88"/>
      <c r="EA25" s="88"/>
      <c r="EB25" s="88"/>
      <c r="EC25" s="88"/>
      <c r="ED25" s="88"/>
      <c r="EE25" s="88"/>
      <c r="EF25" s="88"/>
      <c r="EG25" s="88"/>
      <c r="EH25" s="88"/>
      <c r="EI25" s="88"/>
      <c r="EJ25" s="88"/>
      <c r="EK25" s="88"/>
      <c r="EL25" s="88"/>
      <c r="EM25" s="88"/>
      <c r="EN25" s="88"/>
      <c r="EO25" s="88"/>
      <c r="EP25" s="88"/>
      <c r="EQ25" s="88"/>
      <c r="ER25" s="88"/>
      <c r="ES25" s="88"/>
      <c r="ET25" s="88"/>
      <c r="EU25" s="88"/>
      <c r="EV25" s="88"/>
      <c r="EW25" s="88"/>
      <c r="EX25" s="88"/>
      <c r="EY25" s="88"/>
      <c r="EZ25" s="88"/>
      <c r="FA25" s="88"/>
      <c r="FB25" s="88"/>
      <c r="FC25" s="88"/>
      <c r="FD25" s="88"/>
      <c r="FE25" s="88"/>
      <c r="FF25" s="88"/>
      <c r="FG25" s="88"/>
      <c r="FH25" s="88"/>
      <c r="FI25" s="88"/>
      <c r="FJ25" s="88"/>
      <c r="FK25" s="88"/>
      <c r="FL25" s="88"/>
      <c r="FM25" s="88"/>
      <c r="FN25" s="88"/>
      <c r="FO25" s="88"/>
      <c r="FP25" s="88"/>
      <c r="FQ25" s="88"/>
      <c r="FR25" s="88"/>
      <c r="FS25" s="88"/>
      <c r="FT25" s="88"/>
      <c r="FU25" s="88"/>
      <c r="FV25" s="88"/>
      <c r="FW25" s="88"/>
      <c r="FX25" s="88"/>
      <c r="FY25" s="88"/>
      <c r="FZ25" s="88"/>
      <c r="GA25" s="88"/>
      <c r="GB25" s="88"/>
      <c r="GC25" s="88"/>
      <c r="GD25" s="88"/>
      <c r="GE25" s="88"/>
      <c r="GF25" s="88"/>
      <c r="GG25" s="88"/>
      <c r="GH25" s="88"/>
      <c r="GI25" s="88"/>
      <c r="GJ25" s="88"/>
      <c r="GK25" s="88"/>
      <c r="GL25" s="88"/>
      <c r="GM25" s="88"/>
      <c r="GN25" s="88"/>
      <c r="GO25" s="88"/>
      <c r="GP25" s="88"/>
      <c r="GQ25" s="88"/>
      <c r="GR25" s="88"/>
      <c r="GS25" s="88"/>
      <c r="GT25" s="88"/>
      <c r="GU25" s="88"/>
      <c r="GV25" s="88"/>
      <c r="GW25" s="88"/>
      <c r="GX25" s="88"/>
      <c r="GY25" s="88"/>
      <c r="GZ25" s="88"/>
      <c r="HA25" s="88"/>
      <c r="HB25" s="88"/>
      <c r="HC25" s="88"/>
      <c r="HD25" s="88"/>
      <c r="HE25" s="88"/>
      <c r="HF25" s="88"/>
      <c r="HG25" s="88"/>
      <c r="HH25" s="88"/>
      <c r="HI25" s="88"/>
      <c r="HJ25" s="88"/>
      <c r="HK25" s="88"/>
      <c r="HL25" s="88"/>
      <c r="HM25" s="88"/>
      <c r="HN25" s="88"/>
      <c r="HO25" s="88"/>
      <c r="HP25" s="88"/>
      <c r="HQ25" s="88"/>
      <c r="HR25" s="88"/>
      <c r="HS25" s="88"/>
      <c r="HT25" s="88"/>
      <c r="HU25" s="88"/>
      <c r="HV25" s="88"/>
      <c r="HW25" s="88"/>
      <c r="HX25" s="88"/>
      <c r="HY25" s="88"/>
      <c r="HZ25" s="88"/>
      <c r="IA25" s="88"/>
      <c r="IB25" s="88"/>
      <c r="IC25" s="88"/>
      <c r="ID25" s="88"/>
      <c r="IE25" s="88"/>
      <c r="IF25" s="88"/>
      <c r="IG25" s="88"/>
      <c r="IH25" s="88"/>
      <c r="II25" s="88"/>
      <c r="IJ25" s="88"/>
      <c r="IK25" s="88"/>
      <c r="IL25" s="88"/>
      <c r="IM25" s="88"/>
      <c r="IN25" s="88"/>
      <c r="IO25" s="88"/>
      <c r="IP25" s="88"/>
      <c r="IQ25" s="88"/>
      <c r="IR25" s="88"/>
      <c r="IS25" s="88"/>
      <c r="IT25" s="88"/>
    </row>
    <row r="26" spans="1:254" s="5" customFormat="1" ht="15" hidden="1" customHeight="1" x14ac:dyDescent="0.2">
      <c r="A26" s="80" t="s">
        <v>177</v>
      </c>
      <c r="B26" s="81"/>
      <c r="C26" s="81"/>
      <c r="D26" s="81"/>
      <c r="E26" s="81"/>
      <c r="F26" s="81"/>
      <c r="G26" s="81"/>
      <c r="H26" s="81"/>
      <c r="I26" s="81"/>
      <c r="J26" s="81"/>
      <c r="K26" s="83"/>
      <c r="L26" s="33" t="str">
        <f t="shared" si="0"/>
        <v/>
      </c>
      <c r="M26" s="81"/>
      <c r="N26" s="81"/>
      <c r="O26" s="85"/>
      <c r="P26" s="81"/>
      <c r="Q26" s="81"/>
      <c r="R26" s="81"/>
      <c r="S26" s="81"/>
      <c r="T26" s="81"/>
      <c r="U26" s="81"/>
      <c r="V26" s="81"/>
      <c r="W26" s="81"/>
      <c r="X26" s="81"/>
      <c r="Y26" s="85"/>
      <c r="Z26" s="81"/>
      <c r="AA26" s="81"/>
      <c r="AB26" s="85"/>
      <c r="AC26" s="85"/>
      <c r="AD26" s="83"/>
      <c r="AE26" s="84" t="str">
        <f t="shared" si="1"/>
        <v/>
      </c>
      <c r="AF26" s="86"/>
      <c r="AG26" s="87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88"/>
      <c r="DY26" s="88"/>
      <c r="DZ26" s="88"/>
      <c r="EA26" s="88"/>
      <c r="EB26" s="88"/>
      <c r="EC26" s="88"/>
      <c r="ED26" s="88"/>
      <c r="EE26" s="88"/>
      <c r="EF26" s="88"/>
      <c r="EG26" s="88"/>
      <c r="EH26" s="88"/>
      <c r="EI26" s="88"/>
      <c r="EJ26" s="88"/>
      <c r="EK26" s="88"/>
      <c r="EL26" s="88"/>
      <c r="EM26" s="88"/>
      <c r="EN26" s="88"/>
      <c r="EO26" s="88"/>
      <c r="EP26" s="88"/>
      <c r="EQ26" s="88"/>
      <c r="ER26" s="88"/>
      <c r="ES26" s="88"/>
      <c r="ET26" s="88"/>
      <c r="EU26" s="88"/>
      <c r="EV26" s="88"/>
      <c r="EW26" s="88"/>
      <c r="EX26" s="88"/>
      <c r="EY26" s="88"/>
      <c r="EZ26" s="88"/>
      <c r="FA26" s="88"/>
      <c r="FB26" s="88"/>
      <c r="FC26" s="88"/>
      <c r="FD26" s="88"/>
      <c r="FE26" s="88"/>
      <c r="FF26" s="88"/>
      <c r="FG26" s="88"/>
      <c r="FH26" s="88"/>
      <c r="FI26" s="88"/>
      <c r="FJ26" s="88"/>
      <c r="FK26" s="88"/>
      <c r="FL26" s="88"/>
      <c r="FM26" s="88"/>
      <c r="FN26" s="88"/>
      <c r="FO26" s="88"/>
      <c r="FP26" s="88"/>
      <c r="FQ26" s="88"/>
      <c r="FR26" s="88"/>
      <c r="FS26" s="88"/>
      <c r="FT26" s="88"/>
      <c r="FU26" s="88"/>
      <c r="FV26" s="88"/>
      <c r="FW26" s="88"/>
      <c r="FX26" s="88"/>
      <c r="FY26" s="88"/>
      <c r="FZ26" s="88"/>
      <c r="GA26" s="88"/>
      <c r="GB26" s="88"/>
      <c r="GC26" s="88"/>
      <c r="GD26" s="88"/>
      <c r="GE26" s="88"/>
      <c r="GF26" s="88"/>
      <c r="GG26" s="88"/>
      <c r="GH26" s="88"/>
      <c r="GI26" s="88"/>
      <c r="GJ26" s="88"/>
      <c r="GK26" s="88"/>
      <c r="GL26" s="88"/>
      <c r="GM26" s="88"/>
      <c r="GN26" s="88"/>
      <c r="GO26" s="88"/>
      <c r="GP26" s="88"/>
      <c r="GQ26" s="88"/>
      <c r="GR26" s="88"/>
      <c r="GS26" s="88"/>
      <c r="GT26" s="88"/>
      <c r="GU26" s="88"/>
      <c r="GV26" s="88"/>
      <c r="GW26" s="88"/>
      <c r="GX26" s="88"/>
      <c r="GY26" s="88"/>
      <c r="GZ26" s="88"/>
      <c r="HA26" s="88"/>
      <c r="HB26" s="88"/>
      <c r="HC26" s="88"/>
      <c r="HD26" s="88"/>
      <c r="HE26" s="88"/>
      <c r="HF26" s="88"/>
      <c r="HG26" s="88"/>
      <c r="HH26" s="88"/>
      <c r="HI26" s="88"/>
      <c r="HJ26" s="88"/>
      <c r="HK26" s="88"/>
      <c r="HL26" s="88"/>
      <c r="HM26" s="88"/>
      <c r="HN26" s="88"/>
      <c r="HO26" s="88"/>
      <c r="HP26" s="88"/>
      <c r="HQ26" s="88"/>
      <c r="HR26" s="88"/>
      <c r="HS26" s="88"/>
      <c r="HT26" s="88"/>
      <c r="HU26" s="88"/>
      <c r="HV26" s="88"/>
      <c r="HW26" s="88"/>
      <c r="HX26" s="88"/>
      <c r="HY26" s="88"/>
      <c r="HZ26" s="88"/>
      <c r="IA26" s="88"/>
      <c r="IB26" s="88"/>
      <c r="IC26" s="88"/>
      <c r="ID26" s="88"/>
      <c r="IE26" s="88"/>
      <c r="IF26" s="88"/>
      <c r="IG26" s="88"/>
      <c r="IH26" s="88"/>
      <c r="II26" s="88"/>
      <c r="IJ26" s="88"/>
      <c r="IK26" s="88"/>
      <c r="IL26" s="88"/>
      <c r="IM26" s="88"/>
      <c r="IN26" s="88"/>
      <c r="IO26" s="88"/>
      <c r="IP26" s="88"/>
      <c r="IQ26" s="88"/>
      <c r="IR26" s="88"/>
      <c r="IS26" s="88"/>
      <c r="IT26" s="88"/>
    </row>
    <row r="27" spans="1:254" s="5" customFormat="1" ht="15" hidden="1" customHeight="1" x14ac:dyDescent="0.2">
      <c r="A27" s="80" t="s">
        <v>178</v>
      </c>
      <c r="B27" s="81"/>
      <c r="C27" s="81"/>
      <c r="D27" s="81"/>
      <c r="E27" s="81"/>
      <c r="F27" s="81"/>
      <c r="G27" s="81"/>
      <c r="H27" s="81"/>
      <c r="I27" s="81"/>
      <c r="J27" s="81"/>
      <c r="K27" s="83"/>
      <c r="L27" s="33" t="str">
        <f t="shared" si="0"/>
        <v/>
      </c>
      <c r="M27" s="81"/>
      <c r="N27" s="81"/>
      <c r="O27" s="85"/>
      <c r="P27" s="81"/>
      <c r="Q27" s="81"/>
      <c r="R27" s="81"/>
      <c r="S27" s="81"/>
      <c r="T27" s="81"/>
      <c r="U27" s="81"/>
      <c r="V27" s="81"/>
      <c r="W27" s="81"/>
      <c r="X27" s="81"/>
      <c r="Y27" s="85"/>
      <c r="Z27" s="81"/>
      <c r="AA27" s="81"/>
      <c r="AB27" s="85"/>
      <c r="AC27" s="85"/>
      <c r="AD27" s="83"/>
      <c r="AE27" s="84" t="str">
        <f t="shared" si="1"/>
        <v/>
      </c>
      <c r="AF27" s="86"/>
      <c r="AG27" s="87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88"/>
      <c r="DY27" s="88"/>
      <c r="DZ27" s="88"/>
      <c r="EA27" s="88"/>
      <c r="EB27" s="88"/>
      <c r="EC27" s="88"/>
      <c r="ED27" s="88"/>
      <c r="EE27" s="88"/>
      <c r="EF27" s="88"/>
      <c r="EG27" s="88"/>
      <c r="EH27" s="88"/>
      <c r="EI27" s="88"/>
      <c r="EJ27" s="88"/>
      <c r="EK27" s="88"/>
      <c r="EL27" s="88"/>
      <c r="EM27" s="88"/>
      <c r="EN27" s="88"/>
      <c r="EO27" s="88"/>
      <c r="EP27" s="88"/>
      <c r="EQ27" s="88"/>
      <c r="ER27" s="88"/>
      <c r="ES27" s="88"/>
      <c r="ET27" s="88"/>
      <c r="EU27" s="88"/>
      <c r="EV27" s="88"/>
      <c r="EW27" s="88"/>
      <c r="EX27" s="88"/>
      <c r="EY27" s="88"/>
      <c r="EZ27" s="88"/>
      <c r="FA27" s="88"/>
      <c r="FB27" s="88"/>
      <c r="FC27" s="88"/>
      <c r="FD27" s="88"/>
      <c r="FE27" s="88"/>
      <c r="FF27" s="88"/>
      <c r="FG27" s="88"/>
      <c r="FH27" s="88"/>
      <c r="FI27" s="88"/>
      <c r="FJ27" s="88"/>
      <c r="FK27" s="88"/>
      <c r="FL27" s="88"/>
      <c r="FM27" s="88"/>
      <c r="FN27" s="88"/>
      <c r="FO27" s="88"/>
      <c r="FP27" s="88"/>
      <c r="FQ27" s="88"/>
      <c r="FR27" s="88"/>
      <c r="FS27" s="88"/>
      <c r="FT27" s="88"/>
      <c r="FU27" s="88"/>
      <c r="FV27" s="88"/>
      <c r="FW27" s="88"/>
      <c r="FX27" s="88"/>
      <c r="FY27" s="88"/>
      <c r="FZ27" s="88"/>
      <c r="GA27" s="88"/>
      <c r="GB27" s="88"/>
      <c r="GC27" s="88"/>
      <c r="GD27" s="88"/>
      <c r="GE27" s="88"/>
      <c r="GF27" s="88"/>
      <c r="GG27" s="88"/>
      <c r="GH27" s="88"/>
      <c r="GI27" s="88"/>
      <c r="GJ27" s="88"/>
      <c r="GK27" s="88"/>
      <c r="GL27" s="88"/>
      <c r="GM27" s="88"/>
      <c r="GN27" s="88"/>
      <c r="GO27" s="88"/>
      <c r="GP27" s="88"/>
      <c r="GQ27" s="88"/>
      <c r="GR27" s="88"/>
      <c r="GS27" s="88"/>
      <c r="GT27" s="88"/>
      <c r="GU27" s="88"/>
      <c r="GV27" s="88"/>
      <c r="GW27" s="88"/>
      <c r="GX27" s="88"/>
      <c r="GY27" s="88"/>
      <c r="GZ27" s="88"/>
      <c r="HA27" s="88"/>
      <c r="HB27" s="88"/>
      <c r="HC27" s="88"/>
      <c r="HD27" s="88"/>
      <c r="HE27" s="88"/>
      <c r="HF27" s="88"/>
      <c r="HG27" s="88"/>
      <c r="HH27" s="88"/>
      <c r="HI27" s="88"/>
      <c r="HJ27" s="88"/>
      <c r="HK27" s="88"/>
      <c r="HL27" s="88"/>
      <c r="HM27" s="88"/>
      <c r="HN27" s="88"/>
      <c r="HO27" s="88"/>
      <c r="HP27" s="88"/>
      <c r="HQ27" s="88"/>
      <c r="HR27" s="88"/>
      <c r="HS27" s="88"/>
      <c r="HT27" s="88"/>
      <c r="HU27" s="88"/>
      <c r="HV27" s="88"/>
      <c r="HW27" s="88"/>
      <c r="HX27" s="88"/>
      <c r="HY27" s="88"/>
      <c r="HZ27" s="88"/>
      <c r="IA27" s="88"/>
      <c r="IB27" s="88"/>
      <c r="IC27" s="88"/>
      <c r="ID27" s="88"/>
      <c r="IE27" s="88"/>
      <c r="IF27" s="88"/>
      <c r="IG27" s="88"/>
      <c r="IH27" s="88"/>
      <c r="II27" s="88"/>
      <c r="IJ27" s="88"/>
      <c r="IK27" s="88"/>
      <c r="IL27" s="88"/>
      <c r="IM27" s="88"/>
      <c r="IN27" s="88"/>
      <c r="IO27" s="88"/>
      <c r="IP27" s="88"/>
      <c r="IQ27" s="88"/>
      <c r="IR27" s="88"/>
      <c r="IS27" s="88"/>
      <c r="IT27" s="88"/>
    </row>
    <row r="28" spans="1:254" s="5" customFormat="1" ht="15" hidden="1" customHeight="1" x14ac:dyDescent="0.2">
      <c r="A28" s="51" t="s">
        <v>51</v>
      </c>
      <c r="B28" s="31"/>
      <c r="C28" s="32"/>
      <c r="D28" s="32"/>
      <c r="E28" s="32"/>
      <c r="F28" s="32"/>
      <c r="G28" s="32"/>
      <c r="H28" s="32"/>
      <c r="I28" s="32" t="s">
        <v>166</v>
      </c>
      <c r="J28" s="32"/>
      <c r="K28" s="32"/>
      <c r="L28" s="33" t="str">
        <f t="shared" si="0"/>
        <v/>
      </c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1" t="str">
        <f t="shared" si="1"/>
        <v/>
      </c>
      <c r="AF28" s="31" t="str">
        <f t="shared" ref="AF28:AF33" si="2">IF(SUM(L28,AE28)=0,"",SUM(L28,AE28))</f>
        <v/>
      </c>
      <c r="AG28" s="23"/>
      <c r="AI28" s="8"/>
    </row>
    <row r="29" spans="1:254" s="5" customFormat="1" ht="15" hidden="1" customHeight="1" x14ac:dyDescent="0.2">
      <c r="A29" s="51" t="s">
        <v>179</v>
      </c>
      <c r="B29" s="31"/>
      <c r="C29" s="32"/>
      <c r="D29" s="32"/>
      <c r="E29" s="32"/>
      <c r="F29" s="32"/>
      <c r="G29" s="32"/>
      <c r="H29" s="32"/>
      <c r="I29" s="32" t="s">
        <v>166</v>
      </c>
      <c r="J29" s="32"/>
      <c r="K29" s="32"/>
      <c r="L29" s="33" t="str">
        <f t="shared" si="0"/>
        <v/>
      </c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1" t="str">
        <f t="shared" si="1"/>
        <v/>
      </c>
      <c r="AF29" s="31" t="str">
        <f t="shared" si="2"/>
        <v/>
      </c>
      <c r="AG29" s="23"/>
      <c r="AI29" s="8"/>
    </row>
    <row r="30" spans="1:254" s="5" customFormat="1" ht="15" hidden="1" customHeight="1" x14ac:dyDescent="0.2">
      <c r="A30" s="51" t="s">
        <v>12</v>
      </c>
      <c r="B30" s="31"/>
      <c r="C30" s="32"/>
      <c r="D30" s="32"/>
      <c r="E30" s="32"/>
      <c r="F30" s="32"/>
      <c r="G30" s="32"/>
      <c r="H30" s="32"/>
      <c r="I30" s="32" t="s">
        <v>166</v>
      </c>
      <c r="J30" s="32"/>
      <c r="K30" s="32"/>
      <c r="L30" s="33" t="str">
        <f t="shared" si="0"/>
        <v/>
      </c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1" t="str">
        <f t="shared" si="1"/>
        <v/>
      </c>
      <c r="AF30" s="31" t="str">
        <f t="shared" si="2"/>
        <v/>
      </c>
      <c r="AG30" s="23"/>
    </row>
    <row r="31" spans="1:254" s="5" customFormat="1" ht="15" hidden="1" customHeight="1" x14ac:dyDescent="0.2">
      <c r="A31" s="51" t="s">
        <v>13</v>
      </c>
      <c r="B31" s="31"/>
      <c r="C31" s="32"/>
      <c r="D31" s="32"/>
      <c r="E31" s="32"/>
      <c r="F31" s="32"/>
      <c r="G31" s="32"/>
      <c r="H31" s="32"/>
      <c r="I31" s="32" t="s">
        <v>166</v>
      </c>
      <c r="J31" s="32"/>
      <c r="K31" s="32"/>
      <c r="L31" s="33" t="str">
        <f t="shared" si="0"/>
        <v/>
      </c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1" t="str">
        <f t="shared" ref="AE31:AE81" si="3">IF(SUM(M31:AD31)=0,"",SUM(M31:AD31))</f>
        <v/>
      </c>
      <c r="AF31" s="31" t="str">
        <f t="shared" si="2"/>
        <v/>
      </c>
      <c r="AG31" s="23"/>
    </row>
    <row r="32" spans="1:254" s="5" customFormat="1" ht="15" hidden="1" customHeight="1" x14ac:dyDescent="0.2">
      <c r="A32" s="51" t="s">
        <v>14</v>
      </c>
      <c r="B32" s="31"/>
      <c r="C32" s="32"/>
      <c r="D32" s="32"/>
      <c r="E32" s="32"/>
      <c r="F32" s="32"/>
      <c r="G32" s="32"/>
      <c r="H32" s="32"/>
      <c r="I32" s="32" t="s">
        <v>166</v>
      </c>
      <c r="J32" s="32"/>
      <c r="K32" s="32"/>
      <c r="L32" s="33" t="str">
        <f t="shared" si="0"/>
        <v/>
      </c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1" t="str">
        <f t="shared" si="3"/>
        <v/>
      </c>
      <c r="AF32" s="31" t="str">
        <f t="shared" si="2"/>
        <v/>
      </c>
      <c r="AG32" s="23"/>
    </row>
    <row r="33" spans="1:33" s="5" customFormat="1" ht="15" customHeight="1" x14ac:dyDescent="0.2">
      <c r="A33" s="51" t="s">
        <v>125</v>
      </c>
      <c r="B33" s="31">
        <v>-1651.8</v>
      </c>
      <c r="C33" s="32"/>
      <c r="D33" s="32">
        <v>-0.5</v>
      </c>
      <c r="E33" s="32">
        <v>-774.6</v>
      </c>
      <c r="F33" s="32"/>
      <c r="G33" s="32"/>
      <c r="H33" s="32">
        <v>-0.9</v>
      </c>
      <c r="I33" s="32">
        <v>-13.8</v>
      </c>
      <c r="J33" s="32"/>
      <c r="K33" s="32"/>
      <c r="L33" s="33">
        <f t="shared" si="0"/>
        <v>-2441.6000000000004</v>
      </c>
      <c r="M33" s="32">
        <v>71.2</v>
      </c>
      <c r="N33" s="32">
        <v>367.9</v>
      </c>
      <c r="O33" s="32"/>
      <c r="P33" s="32">
        <v>0.2</v>
      </c>
      <c r="Q33" s="32">
        <v>9.6999999999999993</v>
      </c>
      <c r="R33" s="32">
        <v>63.3</v>
      </c>
      <c r="S33" s="32">
        <v>5.8</v>
      </c>
      <c r="T33" s="32">
        <v>502.8</v>
      </c>
      <c r="U33" s="32">
        <v>181.7</v>
      </c>
      <c r="V33" s="32">
        <v>25.1</v>
      </c>
      <c r="W33" s="32">
        <v>55.9</v>
      </c>
      <c r="X33" s="32">
        <v>33.4</v>
      </c>
      <c r="Y33" s="32"/>
      <c r="Z33" s="32"/>
      <c r="AA33" s="32"/>
      <c r="AB33" s="32"/>
      <c r="AC33" s="32"/>
      <c r="AD33" s="32">
        <v>806.6</v>
      </c>
      <c r="AE33" s="31">
        <f t="shared" si="3"/>
        <v>2123.6</v>
      </c>
      <c r="AF33" s="31">
        <f t="shared" si="2"/>
        <v>-318.00000000000045</v>
      </c>
      <c r="AG33" s="23"/>
    </row>
    <row r="34" spans="1:33" s="5" customFormat="1" ht="15" customHeight="1" x14ac:dyDescent="0.2">
      <c r="A34" s="50" t="s">
        <v>3</v>
      </c>
      <c r="B34" s="21"/>
      <c r="C34" s="17"/>
      <c r="D34" s="17"/>
      <c r="E34" s="17"/>
      <c r="F34" s="17"/>
      <c r="G34" s="17"/>
      <c r="H34" s="17"/>
      <c r="I34" s="17"/>
      <c r="J34" s="17"/>
      <c r="K34" s="17"/>
      <c r="L34" s="24"/>
      <c r="M34" s="35">
        <v>71.2</v>
      </c>
      <c r="N34" s="35">
        <v>367.9</v>
      </c>
      <c r="O34" s="35"/>
      <c r="P34" s="35">
        <v>0.2</v>
      </c>
      <c r="Q34" s="35">
        <v>9.6999999999999993</v>
      </c>
      <c r="R34" s="35">
        <v>63.3</v>
      </c>
      <c r="S34" s="35">
        <v>5.8</v>
      </c>
      <c r="T34" s="35">
        <v>642.9</v>
      </c>
      <c r="U34" s="35">
        <v>354.9</v>
      </c>
      <c r="V34" s="35">
        <v>25.1</v>
      </c>
      <c r="W34" s="35">
        <v>55.9</v>
      </c>
      <c r="X34" s="35">
        <v>33.4</v>
      </c>
      <c r="Y34" s="35"/>
      <c r="Z34" s="35"/>
      <c r="AA34" s="35"/>
      <c r="AB34" s="35"/>
      <c r="AC34" s="35"/>
      <c r="AD34" s="35">
        <v>806.6</v>
      </c>
      <c r="AE34" s="34">
        <f t="shared" si="3"/>
        <v>2436.9</v>
      </c>
      <c r="AF34" s="21"/>
      <c r="AG34" s="22"/>
    </row>
    <row r="35" spans="1:33" s="5" customFormat="1" ht="15" customHeight="1" x14ac:dyDescent="0.2">
      <c r="A35" s="51" t="s">
        <v>4</v>
      </c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20"/>
      <c r="M35" s="32">
        <v>47</v>
      </c>
      <c r="N35" s="32">
        <v>45.6</v>
      </c>
      <c r="O35" s="32"/>
      <c r="P35" s="32">
        <v>3</v>
      </c>
      <c r="Q35" s="32"/>
      <c r="R35" s="32">
        <v>9.8000000000000007</v>
      </c>
      <c r="S35" s="32"/>
      <c r="T35" s="32">
        <v>409.4</v>
      </c>
      <c r="U35" s="32">
        <v>201</v>
      </c>
      <c r="V35" s="32">
        <v>23.6</v>
      </c>
      <c r="W35" s="32">
        <v>21.1</v>
      </c>
      <c r="X35" s="32"/>
      <c r="Y35" s="32"/>
      <c r="Z35" s="32"/>
      <c r="AA35" s="32"/>
      <c r="AB35" s="32">
        <v>1.2</v>
      </c>
      <c r="AC35" s="32">
        <v>0.1</v>
      </c>
      <c r="AD35" s="32">
        <v>67.8</v>
      </c>
      <c r="AE35" s="31">
        <f t="shared" si="3"/>
        <v>829.6</v>
      </c>
      <c r="AF35" s="18"/>
      <c r="AG35" s="22"/>
    </row>
    <row r="36" spans="1:33" s="5" customFormat="1" ht="15" customHeight="1" x14ac:dyDescent="0.2">
      <c r="A36" s="51" t="s">
        <v>5</v>
      </c>
      <c r="B36" s="18"/>
      <c r="C36" s="19"/>
      <c r="D36" s="19"/>
      <c r="E36" s="19"/>
      <c r="F36" s="19"/>
      <c r="G36" s="19"/>
      <c r="H36" s="19"/>
      <c r="I36" s="19"/>
      <c r="J36" s="19"/>
      <c r="K36" s="19"/>
      <c r="L36" s="20"/>
      <c r="M36" s="32">
        <v>-4.0999999999999996</v>
      </c>
      <c r="N36" s="32">
        <v>-180.5</v>
      </c>
      <c r="O36" s="32"/>
      <c r="P36" s="32"/>
      <c r="Q36" s="32"/>
      <c r="R36" s="32">
        <v>-68</v>
      </c>
      <c r="S36" s="32">
        <v>-6.1</v>
      </c>
      <c r="T36" s="32">
        <v>-116.2</v>
      </c>
      <c r="U36" s="32">
        <v>-217.6</v>
      </c>
      <c r="V36" s="32"/>
      <c r="W36" s="32">
        <v>-0.5</v>
      </c>
      <c r="X36" s="32"/>
      <c r="Y36" s="32"/>
      <c r="Z36" s="32"/>
      <c r="AA36" s="32"/>
      <c r="AB36" s="32"/>
      <c r="AC36" s="32"/>
      <c r="AD36" s="32">
        <v>-84</v>
      </c>
      <c r="AE36" s="31">
        <f t="shared" si="3"/>
        <v>-677</v>
      </c>
      <c r="AF36" s="18"/>
      <c r="AG36" s="22"/>
    </row>
    <row r="37" spans="1:33" s="5" customFormat="1" ht="15" hidden="1" customHeight="1" x14ac:dyDescent="0.2">
      <c r="A37" s="51" t="s">
        <v>180</v>
      </c>
      <c r="B37" s="18"/>
      <c r="C37" s="19"/>
      <c r="D37" s="19"/>
      <c r="E37" s="19"/>
      <c r="F37" s="19"/>
      <c r="G37" s="19"/>
      <c r="H37" s="19"/>
      <c r="I37" s="19"/>
      <c r="J37" s="19"/>
      <c r="K37" s="19"/>
      <c r="L37" s="20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1" t="str">
        <f t="shared" si="3"/>
        <v/>
      </c>
      <c r="AF37" s="18"/>
      <c r="AG37" s="22"/>
    </row>
    <row r="38" spans="1:33" s="5" customFormat="1" ht="15" customHeight="1" x14ac:dyDescent="0.2">
      <c r="A38" s="51" t="s">
        <v>6</v>
      </c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20"/>
      <c r="M38" s="32">
        <v>-0.3</v>
      </c>
      <c r="N38" s="32">
        <v>-0.9</v>
      </c>
      <c r="O38" s="32"/>
      <c r="P38" s="32"/>
      <c r="Q38" s="32">
        <v>-0.3</v>
      </c>
      <c r="R38" s="32">
        <v>-0.2</v>
      </c>
      <c r="S38" s="32">
        <v>-0.2</v>
      </c>
      <c r="T38" s="32">
        <v>-29.1</v>
      </c>
      <c r="U38" s="32">
        <v>-0.8</v>
      </c>
      <c r="V38" s="32"/>
      <c r="W38" s="32">
        <v>-0.1</v>
      </c>
      <c r="X38" s="32"/>
      <c r="Y38" s="32"/>
      <c r="Z38" s="32"/>
      <c r="AA38" s="32"/>
      <c r="AB38" s="32"/>
      <c r="AC38" s="32"/>
      <c r="AD38" s="32">
        <v>-101.5</v>
      </c>
      <c r="AE38" s="31">
        <f t="shared" si="3"/>
        <v>-133.4</v>
      </c>
      <c r="AF38" s="18"/>
      <c r="AG38" s="22"/>
    </row>
    <row r="39" spans="1:33" s="5" customFormat="1" ht="15" customHeight="1" x14ac:dyDescent="0.2">
      <c r="A39" s="51" t="s">
        <v>7</v>
      </c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20"/>
      <c r="M39" s="32">
        <v>0</v>
      </c>
      <c r="N39" s="32">
        <v>29.8</v>
      </c>
      <c r="O39" s="32"/>
      <c r="P39" s="32">
        <v>-0.5</v>
      </c>
      <c r="Q39" s="32">
        <v>-0.8</v>
      </c>
      <c r="R39" s="32">
        <v>-3.1</v>
      </c>
      <c r="S39" s="32">
        <v>1.9</v>
      </c>
      <c r="T39" s="32">
        <v>21.9</v>
      </c>
      <c r="U39" s="32">
        <v>2.1</v>
      </c>
      <c r="V39" s="32">
        <v>6.5</v>
      </c>
      <c r="W39" s="32">
        <v>-1.9</v>
      </c>
      <c r="X39" s="32"/>
      <c r="Y39" s="32"/>
      <c r="Z39" s="32"/>
      <c r="AA39" s="32"/>
      <c r="AB39" s="32"/>
      <c r="AC39" s="32"/>
      <c r="AD39" s="32" t="s">
        <v>166</v>
      </c>
      <c r="AE39" s="31">
        <f t="shared" si="3"/>
        <v>55.9</v>
      </c>
      <c r="AF39" s="18"/>
      <c r="AG39" s="22"/>
    </row>
    <row r="40" spans="1:33" s="5" customFormat="1" ht="15" customHeight="1" x14ac:dyDescent="0.2">
      <c r="A40" s="51" t="s">
        <v>8</v>
      </c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20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 t="s">
        <v>166</v>
      </c>
      <c r="AE40" s="31" t="str">
        <f t="shared" si="3"/>
        <v/>
      </c>
      <c r="AF40" s="18"/>
      <c r="AG40" s="22"/>
    </row>
    <row r="41" spans="1:33" s="5" customFormat="1" ht="15" customHeight="1" x14ac:dyDescent="0.2">
      <c r="A41" s="51" t="s">
        <v>9</v>
      </c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20"/>
      <c r="M41" s="32">
        <v>0.1</v>
      </c>
      <c r="N41" s="32"/>
      <c r="O41" s="32"/>
      <c r="P41" s="32"/>
      <c r="Q41" s="32"/>
      <c r="R41" s="32">
        <v>0.1</v>
      </c>
      <c r="S41" s="32">
        <v>-0.1</v>
      </c>
      <c r="T41" s="32"/>
      <c r="U41" s="32"/>
      <c r="V41" s="32"/>
      <c r="W41" s="32">
        <v>-0.1</v>
      </c>
      <c r="X41" s="32"/>
      <c r="Y41" s="32"/>
      <c r="Z41" s="32"/>
      <c r="AA41" s="32"/>
      <c r="AB41" s="32"/>
      <c r="AC41" s="32"/>
      <c r="AD41" s="32">
        <v>0.7</v>
      </c>
      <c r="AE41" s="31">
        <f t="shared" si="3"/>
        <v>0.7</v>
      </c>
      <c r="AF41" s="18"/>
      <c r="AG41" s="22"/>
    </row>
    <row r="42" spans="1:33" s="5" customFormat="1" ht="15" customHeight="1" x14ac:dyDescent="0.2">
      <c r="A42" s="51" t="s">
        <v>10</v>
      </c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20"/>
      <c r="M42" s="32">
        <v>113.9</v>
      </c>
      <c r="N42" s="32">
        <v>261.89999999999998</v>
      </c>
      <c r="O42" s="32"/>
      <c r="P42" s="32">
        <v>2.7</v>
      </c>
      <c r="Q42" s="32">
        <v>8.6</v>
      </c>
      <c r="R42" s="32">
        <v>1.9</v>
      </c>
      <c r="S42" s="32">
        <v>1.3</v>
      </c>
      <c r="T42" s="32">
        <v>928.9</v>
      </c>
      <c r="U42" s="32">
        <v>339.6</v>
      </c>
      <c r="V42" s="32">
        <v>55.2</v>
      </c>
      <c r="W42" s="32">
        <v>74.400000000000006</v>
      </c>
      <c r="X42" s="32">
        <v>33.4</v>
      </c>
      <c r="Y42" s="32"/>
      <c r="Z42" s="32"/>
      <c r="AA42" s="32"/>
      <c r="AB42" s="32">
        <v>1.2</v>
      </c>
      <c r="AC42" s="32">
        <v>0.1</v>
      </c>
      <c r="AD42" s="32">
        <v>689.6</v>
      </c>
      <c r="AE42" s="31">
        <f t="shared" si="3"/>
        <v>2512.6999999999998</v>
      </c>
      <c r="AF42" s="18"/>
      <c r="AG42" s="22"/>
    </row>
    <row r="43" spans="1:33" s="5" customFormat="1" ht="15" customHeight="1" x14ac:dyDescent="0.2">
      <c r="A43" s="50" t="s">
        <v>41</v>
      </c>
      <c r="B43" s="34">
        <v>1652.6</v>
      </c>
      <c r="C43" s="35">
        <v>1.5</v>
      </c>
      <c r="D43" s="35">
        <v>94.7</v>
      </c>
      <c r="E43" s="35">
        <v>967.9</v>
      </c>
      <c r="F43" s="35"/>
      <c r="G43" s="35"/>
      <c r="H43" s="35">
        <v>514.5</v>
      </c>
      <c r="I43" s="35">
        <v>107.7</v>
      </c>
      <c r="J43" s="35"/>
      <c r="K43" s="35"/>
      <c r="L43" s="36">
        <f t="shared" ref="L43:L49" si="4">IF(SUM(B43:K43)=0,"",SUM(B43:K43))</f>
        <v>3338.8999999999996</v>
      </c>
      <c r="M43" s="35">
        <v>114.2</v>
      </c>
      <c r="N43" s="35">
        <v>262.8</v>
      </c>
      <c r="O43" s="35"/>
      <c r="P43" s="35">
        <v>2.7</v>
      </c>
      <c r="Q43" s="35">
        <v>8.9</v>
      </c>
      <c r="R43" s="35">
        <v>2.1</v>
      </c>
      <c r="S43" s="35">
        <v>1.5</v>
      </c>
      <c r="T43" s="35">
        <v>958</v>
      </c>
      <c r="U43" s="35">
        <v>340.4</v>
      </c>
      <c r="V43" s="35">
        <v>55.2</v>
      </c>
      <c r="W43" s="35">
        <v>74.5</v>
      </c>
      <c r="X43" s="35">
        <v>33.4</v>
      </c>
      <c r="Y43" s="35"/>
      <c r="Z43" s="35"/>
      <c r="AA43" s="35"/>
      <c r="AB43" s="35">
        <v>1.2</v>
      </c>
      <c r="AC43" s="35">
        <v>0.1</v>
      </c>
      <c r="AD43" s="35">
        <v>791.1</v>
      </c>
      <c r="AE43" s="34">
        <f t="shared" si="3"/>
        <v>2646.1</v>
      </c>
      <c r="AF43" s="18"/>
      <c r="AG43" s="39">
        <f>SUM(L7,L8,L9,L11,L13,AE35,AE36,AE37,AE39,AE41)</f>
        <v>3548.1</v>
      </c>
    </row>
    <row r="44" spans="1:33" s="5" customFormat="1" ht="15" customHeight="1" x14ac:dyDescent="0.2">
      <c r="A44" s="51" t="s">
        <v>42</v>
      </c>
      <c r="B44" s="31"/>
      <c r="C44" s="32">
        <v>1.5</v>
      </c>
      <c r="D44" s="32">
        <v>83.7</v>
      </c>
      <c r="E44" s="32"/>
      <c r="F44" s="32"/>
      <c r="G44" s="32"/>
      <c r="H44" s="32">
        <v>513.6</v>
      </c>
      <c r="I44" s="32">
        <v>93.9</v>
      </c>
      <c r="J44" s="32"/>
      <c r="K44" s="32"/>
      <c r="L44" s="33">
        <f t="shared" si="4"/>
        <v>692.7</v>
      </c>
      <c r="M44" s="32">
        <v>113.9</v>
      </c>
      <c r="N44" s="32">
        <v>261.89999999999998</v>
      </c>
      <c r="O44" s="32"/>
      <c r="P44" s="32">
        <v>2.7</v>
      </c>
      <c r="Q44" s="32">
        <v>8.6</v>
      </c>
      <c r="R44" s="32">
        <v>1.9</v>
      </c>
      <c r="S44" s="32">
        <v>1.3</v>
      </c>
      <c r="T44" s="32">
        <v>788.8</v>
      </c>
      <c r="U44" s="32">
        <v>166.4</v>
      </c>
      <c r="V44" s="32">
        <v>55.2</v>
      </c>
      <c r="W44" s="32">
        <v>74.400000000000006</v>
      </c>
      <c r="X44" s="32">
        <v>33.4</v>
      </c>
      <c r="Y44" s="32"/>
      <c r="Z44" s="32"/>
      <c r="AA44" s="32"/>
      <c r="AB44" s="32">
        <v>1.2</v>
      </c>
      <c r="AC44" s="32">
        <v>0.1</v>
      </c>
      <c r="AD44" s="32">
        <v>689.6</v>
      </c>
      <c r="AE44" s="31">
        <f t="shared" si="3"/>
        <v>2199.4</v>
      </c>
      <c r="AF44" s="18"/>
      <c r="AG44" s="37">
        <f t="shared" ref="AG44:AG49" si="5">SUM(L44,AE44)</f>
        <v>2892.1000000000004</v>
      </c>
    </row>
    <row r="45" spans="1:33" s="5" customFormat="1" ht="15" customHeight="1" x14ac:dyDescent="0.2">
      <c r="A45" s="51" t="s">
        <v>43</v>
      </c>
      <c r="B45" s="31"/>
      <c r="C45" s="32"/>
      <c r="D45" s="32">
        <v>4.4000000000000004</v>
      </c>
      <c r="E45" s="32"/>
      <c r="F45" s="32"/>
      <c r="G45" s="32"/>
      <c r="H45" s="32"/>
      <c r="I45" s="32" t="s">
        <v>166</v>
      </c>
      <c r="J45" s="32"/>
      <c r="K45" s="32"/>
      <c r="L45" s="33">
        <f t="shared" si="4"/>
        <v>4.4000000000000004</v>
      </c>
      <c r="M45" s="32">
        <v>0.6</v>
      </c>
      <c r="N45" s="32">
        <v>0.1</v>
      </c>
      <c r="O45" s="32"/>
      <c r="P45" s="32"/>
      <c r="Q45" s="32">
        <v>0</v>
      </c>
      <c r="R45" s="32"/>
      <c r="S45" s="32"/>
      <c r="T45" s="32">
        <v>1.1000000000000001</v>
      </c>
      <c r="U45" s="32">
        <v>27.8</v>
      </c>
      <c r="V45" s="32">
        <v>25.1</v>
      </c>
      <c r="W45" s="32">
        <v>0</v>
      </c>
      <c r="X45" s="32">
        <v>33.4</v>
      </c>
      <c r="Y45" s="32"/>
      <c r="Z45" s="32"/>
      <c r="AA45" s="32"/>
      <c r="AB45" s="32"/>
      <c r="AC45" s="32"/>
      <c r="AD45" s="32">
        <v>11</v>
      </c>
      <c r="AE45" s="31">
        <f t="shared" si="3"/>
        <v>99.1</v>
      </c>
      <c r="AF45" s="18"/>
      <c r="AG45" s="37">
        <f t="shared" si="5"/>
        <v>103.5</v>
      </c>
    </row>
    <row r="46" spans="1:33" s="5" customFormat="1" ht="15" customHeight="1" x14ac:dyDescent="0.2">
      <c r="A46" s="51" t="s">
        <v>44</v>
      </c>
      <c r="B46" s="31"/>
      <c r="C46" s="32">
        <v>1.5</v>
      </c>
      <c r="D46" s="32">
        <v>79.3</v>
      </c>
      <c r="E46" s="32"/>
      <c r="F46" s="32"/>
      <c r="G46" s="32"/>
      <c r="H46" s="32">
        <v>513.6</v>
      </c>
      <c r="I46" s="32">
        <v>93.9</v>
      </c>
      <c r="J46" s="32"/>
      <c r="K46" s="32"/>
      <c r="L46" s="33">
        <f t="shared" si="4"/>
        <v>688.3</v>
      </c>
      <c r="M46" s="32">
        <v>113.3</v>
      </c>
      <c r="N46" s="32">
        <v>261.8</v>
      </c>
      <c r="O46" s="32"/>
      <c r="P46" s="32">
        <v>2.7</v>
      </c>
      <c r="Q46" s="32">
        <v>8.6</v>
      </c>
      <c r="R46" s="32">
        <v>1.9</v>
      </c>
      <c r="S46" s="32">
        <v>1.3</v>
      </c>
      <c r="T46" s="32">
        <v>787.7</v>
      </c>
      <c r="U46" s="32">
        <v>138.6</v>
      </c>
      <c r="V46" s="32">
        <v>30.1</v>
      </c>
      <c r="W46" s="32">
        <v>74.400000000000006</v>
      </c>
      <c r="X46" s="32"/>
      <c r="Y46" s="32"/>
      <c r="Z46" s="32"/>
      <c r="AA46" s="32"/>
      <c r="AB46" s="32">
        <v>1.2</v>
      </c>
      <c r="AC46" s="32">
        <v>0.1</v>
      </c>
      <c r="AD46" s="32">
        <v>678.6</v>
      </c>
      <c r="AE46" s="31">
        <f t="shared" si="3"/>
        <v>2100.3000000000002</v>
      </c>
      <c r="AF46" s="18"/>
      <c r="AG46" s="37">
        <f t="shared" si="5"/>
        <v>2788.6000000000004</v>
      </c>
    </row>
    <row r="47" spans="1:33" s="5" customFormat="1" ht="15" customHeight="1" x14ac:dyDescent="0.2">
      <c r="A47" s="51" t="s">
        <v>45</v>
      </c>
      <c r="B47" s="31"/>
      <c r="C47" s="32">
        <v>0</v>
      </c>
      <c r="D47" s="32"/>
      <c r="E47" s="32"/>
      <c r="F47" s="32"/>
      <c r="G47" s="32"/>
      <c r="H47" s="32"/>
      <c r="I47" s="32">
        <v>0</v>
      </c>
      <c r="J47" s="32"/>
      <c r="K47" s="32"/>
      <c r="L47" s="33">
        <v>0</v>
      </c>
      <c r="M47" s="32">
        <v>0</v>
      </c>
      <c r="N47" s="32">
        <v>0.2</v>
      </c>
      <c r="O47" s="32"/>
      <c r="P47" s="32"/>
      <c r="Q47" s="32">
        <v>0.4</v>
      </c>
      <c r="R47" s="32"/>
      <c r="S47" s="32"/>
      <c r="T47" s="32">
        <v>0.2</v>
      </c>
      <c r="U47" s="32"/>
      <c r="V47" s="32"/>
      <c r="W47" s="32">
        <v>74.400000000000006</v>
      </c>
      <c r="X47" s="32"/>
      <c r="Y47" s="32"/>
      <c r="Z47" s="32"/>
      <c r="AA47" s="32"/>
      <c r="AB47" s="32">
        <v>0.1</v>
      </c>
      <c r="AC47" s="32"/>
      <c r="AD47" s="32" t="s">
        <v>166</v>
      </c>
      <c r="AE47" s="31">
        <f t="shared" si="3"/>
        <v>75.3</v>
      </c>
      <c r="AF47" s="18"/>
      <c r="AG47" s="37">
        <f t="shared" si="5"/>
        <v>75.3</v>
      </c>
    </row>
    <row r="48" spans="1:33" s="5" customFormat="1" ht="15" customHeight="1" collapsed="1" x14ac:dyDescent="0.2">
      <c r="A48" s="51" t="s">
        <v>50</v>
      </c>
      <c r="B48" s="31"/>
      <c r="C48" s="32">
        <v>1.5</v>
      </c>
      <c r="D48" s="32">
        <v>79.3</v>
      </c>
      <c r="E48" s="32"/>
      <c r="F48" s="32"/>
      <c r="G48" s="32"/>
      <c r="H48" s="32">
        <v>513.6</v>
      </c>
      <c r="I48" s="32">
        <v>93.9</v>
      </c>
      <c r="J48" s="32"/>
      <c r="K48" s="32"/>
      <c r="L48" s="33">
        <f t="shared" si="4"/>
        <v>688.3</v>
      </c>
      <c r="M48" s="32">
        <v>113.3</v>
      </c>
      <c r="N48" s="32">
        <v>261.60000000000002</v>
      </c>
      <c r="O48" s="32"/>
      <c r="P48" s="32">
        <v>2.7</v>
      </c>
      <c r="Q48" s="32">
        <v>8.1999999999999993</v>
      </c>
      <c r="R48" s="32">
        <v>1.9</v>
      </c>
      <c r="S48" s="32">
        <v>1.3</v>
      </c>
      <c r="T48" s="32">
        <v>787.5</v>
      </c>
      <c r="U48" s="32">
        <v>138.6</v>
      </c>
      <c r="V48" s="32">
        <v>30.1</v>
      </c>
      <c r="W48" s="32"/>
      <c r="X48" s="32"/>
      <c r="Y48" s="32"/>
      <c r="Z48" s="32"/>
      <c r="AA48" s="32"/>
      <c r="AB48" s="32">
        <v>1.1000000000000001</v>
      </c>
      <c r="AC48" s="32">
        <v>0.1</v>
      </c>
      <c r="AD48" s="32">
        <v>678.6</v>
      </c>
      <c r="AE48" s="31">
        <f t="shared" si="3"/>
        <v>2024.9999999999995</v>
      </c>
      <c r="AF48" s="18"/>
      <c r="AG48" s="37">
        <f t="shared" si="5"/>
        <v>2713.2999999999993</v>
      </c>
    </row>
    <row r="49" spans="1:33" s="5" customFormat="1" ht="15" customHeight="1" collapsed="1" x14ac:dyDescent="0.2">
      <c r="A49" s="50" t="s">
        <v>46</v>
      </c>
      <c r="B49" s="34"/>
      <c r="C49" s="35"/>
      <c r="D49" s="35">
        <v>16.100000000000001</v>
      </c>
      <c r="E49" s="35"/>
      <c r="F49" s="35"/>
      <c r="G49" s="35"/>
      <c r="H49" s="35">
        <v>295</v>
      </c>
      <c r="I49" s="35">
        <v>7.6</v>
      </c>
      <c r="J49" s="35"/>
      <c r="K49" s="35"/>
      <c r="L49" s="36">
        <f t="shared" si="4"/>
        <v>318.70000000000005</v>
      </c>
      <c r="M49" s="35">
        <v>101.8</v>
      </c>
      <c r="N49" s="35">
        <v>0.2</v>
      </c>
      <c r="O49" s="35"/>
      <c r="P49" s="35"/>
      <c r="Q49" s="35">
        <v>3.3</v>
      </c>
      <c r="R49" s="35"/>
      <c r="S49" s="35">
        <v>0.7</v>
      </c>
      <c r="T49" s="35">
        <v>5.0999999999999996</v>
      </c>
      <c r="U49" s="35">
        <v>29.8</v>
      </c>
      <c r="V49" s="35"/>
      <c r="W49" s="35"/>
      <c r="X49" s="35"/>
      <c r="Y49" s="35"/>
      <c r="Z49" s="35"/>
      <c r="AA49" s="35"/>
      <c r="AB49" s="35"/>
      <c r="AC49" s="35">
        <v>0.1</v>
      </c>
      <c r="AD49" s="35">
        <v>283.89999999999998</v>
      </c>
      <c r="AE49" s="34">
        <f t="shared" si="3"/>
        <v>424.9</v>
      </c>
      <c r="AF49" s="21"/>
      <c r="AG49" s="36">
        <f t="shared" si="5"/>
        <v>743.6</v>
      </c>
    </row>
    <row r="50" spans="1:33" s="26" customFormat="1" ht="15" hidden="1" customHeight="1" x14ac:dyDescent="0.2">
      <c r="A50" s="52" t="s">
        <v>181</v>
      </c>
      <c r="B50" s="40"/>
      <c r="C50" s="41"/>
      <c r="D50" s="41"/>
      <c r="E50" s="41"/>
      <c r="F50" s="41"/>
      <c r="G50" s="41"/>
      <c r="H50" s="41"/>
      <c r="I50" s="41" t="s">
        <v>166</v>
      </c>
      <c r="J50" s="41"/>
      <c r="K50" s="41"/>
      <c r="L50" s="42" t="str">
        <f t="shared" ref="L50:L51" si="6">IF(SUM(B50,C50,D50,E50,F50,G50,H50,K50)=0,"",SUM(B50,C50,D50,E50,F50,G50,H50,K50))</f>
        <v/>
      </c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0" t="str">
        <f t="shared" si="3"/>
        <v/>
      </c>
      <c r="AF50" s="25"/>
      <c r="AG50" s="42"/>
    </row>
    <row r="51" spans="1:33" s="26" customFormat="1" ht="15" hidden="1" customHeight="1" collapsed="1" x14ac:dyDescent="0.2">
      <c r="A51" s="52" t="s">
        <v>69</v>
      </c>
      <c r="B51" s="40"/>
      <c r="C51" s="41"/>
      <c r="D51" s="41"/>
      <c r="E51" s="41"/>
      <c r="F51" s="41"/>
      <c r="G51" s="41"/>
      <c r="H51" s="41"/>
      <c r="I51" s="41" t="s">
        <v>166</v>
      </c>
      <c r="J51" s="41"/>
      <c r="K51" s="41"/>
      <c r="L51" s="42" t="str">
        <f t="shared" si="6"/>
        <v/>
      </c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0" t="str">
        <f t="shared" si="3"/>
        <v/>
      </c>
      <c r="AF51" s="25"/>
      <c r="AG51" s="42"/>
    </row>
    <row r="52" spans="1:33" s="5" customFormat="1" ht="15" customHeight="1" collapsed="1" x14ac:dyDescent="0.2">
      <c r="A52" s="51" t="s">
        <v>61</v>
      </c>
      <c r="B52" s="31"/>
      <c r="C52" s="32"/>
      <c r="D52" s="32">
        <v>13.2</v>
      </c>
      <c r="E52" s="32"/>
      <c r="F52" s="32"/>
      <c r="G52" s="32"/>
      <c r="H52" s="32">
        <v>19.5</v>
      </c>
      <c r="I52" s="32" t="s">
        <v>166</v>
      </c>
      <c r="J52" s="32"/>
      <c r="K52" s="32"/>
      <c r="L52" s="33">
        <f t="shared" ref="L52:L81" si="7">IF(SUM(B52:K52)=0,"",SUM(B52:K52))</f>
        <v>32.700000000000003</v>
      </c>
      <c r="M52" s="32">
        <v>3.7</v>
      </c>
      <c r="N52" s="32">
        <v>0.5</v>
      </c>
      <c r="O52" s="32"/>
      <c r="P52" s="32"/>
      <c r="Q52" s="32">
        <v>0.1</v>
      </c>
      <c r="R52" s="32"/>
      <c r="S52" s="32">
        <v>0.3</v>
      </c>
      <c r="T52" s="32">
        <v>5.2</v>
      </c>
      <c r="U52" s="32">
        <v>7.3</v>
      </c>
      <c r="V52" s="32"/>
      <c r="W52" s="32"/>
      <c r="X52" s="32"/>
      <c r="Y52" s="32"/>
      <c r="Z52" s="32"/>
      <c r="AA52" s="32"/>
      <c r="AB52" s="32"/>
      <c r="AC52" s="32"/>
      <c r="AD52" s="32">
        <v>209.9</v>
      </c>
      <c r="AE52" s="31">
        <f t="shared" si="3"/>
        <v>227</v>
      </c>
      <c r="AF52" s="18"/>
      <c r="AG52" s="33">
        <f>SUM(L52,AE52)</f>
        <v>259.7</v>
      </c>
    </row>
    <row r="53" spans="1:33" s="26" customFormat="1" ht="15" hidden="1" customHeight="1" x14ac:dyDescent="0.2">
      <c r="A53" s="53" t="s">
        <v>72</v>
      </c>
      <c r="B53" s="43"/>
      <c r="C53" s="41"/>
      <c r="D53" s="44"/>
      <c r="E53" s="44"/>
      <c r="F53" s="44"/>
      <c r="G53" s="41"/>
      <c r="H53" s="44"/>
      <c r="I53" s="41"/>
      <c r="J53" s="41"/>
      <c r="K53" s="44"/>
      <c r="L53" s="33" t="str">
        <f t="shared" si="7"/>
        <v/>
      </c>
      <c r="M53" s="41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0" t="str">
        <f t="shared" si="3"/>
        <v/>
      </c>
      <c r="AF53" s="25"/>
      <c r="AG53" s="42"/>
    </row>
    <row r="54" spans="1:33" s="26" customFormat="1" ht="15" hidden="1" customHeight="1" x14ac:dyDescent="0.2">
      <c r="A54" s="53" t="s">
        <v>182</v>
      </c>
      <c r="B54" s="43"/>
      <c r="C54" s="41"/>
      <c r="D54" s="44"/>
      <c r="E54" s="44"/>
      <c r="F54" s="44"/>
      <c r="G54" s="41"/>
      <c r="H54" s="44"/>
      <c r="I54" s="41"/>
      <c r="J54" s="41"/>
      <c r="K54" s="44"/>
      <c r="L54" s="33" t="str">
        <f t="shared" si="7"/>
        <v/>
      </c>
      <c r="M54" s="41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0" t="str">
        <f t="shared" si="3"/>
        <v/>
      </c>
      <c r="AF54" s="25"/>
      <c r="AG54" s="42"/>
    </row>
    <row r="55" spans="1:33" s="26" customFormat="1" ht="15" hidden="1" customHeight="1" x14ac:dyDescent="0.2">
      <c r="A55" s="53" t="s">
        <v>73</v>
      </c>
      <c r="B55" s="43"/>
      <c r="C55" s="41"/>
      <c r="D55" s="44"/>
      <c r="E55" s="44"/>
      <c r="F55" s="44"/>
      <c r="G55" s="41"/>
      <c r="H55" s="44"/>
      <c r="I55" s="41"/>
      <c r="J55" s="41"/>
      <c r="K55" s="44"/>
      <c r="L55" s="33" t="str">
        <f t="shared" si="7"/>
        <v/>
      </c>
      <c r="M55" s="41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0" t="str">
        <f t="shared" si="3"/>
        <v/>
      </c>
      <c r="AF55" s="25"/>
      <c r="AG55" s="42"/>
    </row>
    <row r="56" spans="1:33" s="26" customFormat="1" ht="15" hidden="1" customHeight="1" x14ac:dyDescent="0.2">
      <c r="A56" s="53" t="s">
        <v>74</v>
      </c>
      <c r="B56" s="43"/>
      <c r="C56" s="41"/>
      <c r="D56" s="44"/>
      <c r="E56" s="44"/>
      <c r="F56" s="44"/>
      <c r="G56" s="41"/>
      <c r="H56" s="44"/>
      <c r="I56" s="41"/>
      <c r="J56" s="41"/>
      <c r="K56" s="44"/>
      <c r="L56" s="33" t="str">
        <f t="shared" si="7"/>
        <v/>
      </c>
      <c r="M56" s="41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0" t="str">
        <f t="shared" si="3"/>
        <v/>
      </c>
      <c r="AF56" s="25"/>
      <c r="AG56" s="42"/>
    </row>
    <row r="57" spans="1:33" s="5" customFormat="1" ht="15" customHeight="1" collapsed="1" x14ac:dyDescent="0.2">
      <c r="A57" s="51" t="s">
        <v>47</v>
      </c>
      <c r="B57" s="31"/>
      <c r="C57" s="32"/>
      <c r="D57" s="32"/>
      <c r="E57" s="32"/>
      <c r="F57" s="32"/>
      <c r="G57" s="32"/>
      <c r="H57" s="32"/>
      <c r="I57" s="32" t="s">
        <v>166</v>
      </c>
      <c r="J57" s="32"/>
      <c r="K57" s="32"/>
      <c r="L57" s="33" t="str">
        <f t="shared" si="7"/>
        <v/>
      </c>
      <c r="M57" s="32"/>
      <c r="N57" s="32">
        <v>255.6</v>
      </c>
      <c r="O57" s="32"/>
      <c r="P57" s="32">
        <v>2.7</v>
      </c>
      <c r="Q57" s="32"/>
      <c r="R57" s="32">
        <v>1.9</v>
      </c>
      <c r="S57" s="32">
        <v>0</v>
      </c>
      <c r="T57" s="32">
        <v>619</v>
      </c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1">
        <f t="shared" si="3"/>
        <v>879.2</v>
      </c>
      <c r="AF57" s="18"/>
      <c r="AG57" s="33">
        <f>SUM(L57,AE57)</f>
        <v>879.2</v>
      </c>
    </row>
    <row r="58" spans="1:33" s="26" customFormat="1" ht="15" hidden="1" customHeight="1" x14ac:dyDescent="0.2">
      <c r="A58" s="52" t="s">
        <v>75</v>
      </c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33" t="str">
        <f t="shared" si="7"/>
        <v/>
      </c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0" t="str">
        <f t="shared" si="3"/>
        <v/>
      </c>
      <c r="AF58" s="25"/>
      <c r="AG58" s="42"/>
    </row>
    <row r="59" spans="1:33" s="26" customFormat="1" ht="15" hidden="1" customHeight="1" x14ac:dyDescent="0.2">
      <c r="A59" s="52" t="s">
        <v>52</v>
      </c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33" t="str">
        <f t="shared" si="7"/>
        <v/>
      </c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0" t="str">
        <f t="shared" si="3"/>
        <v/>
      </c>
      <c r="AF59" s="25"/>
      <c r="AG59" s="42"/>
    </row>
    <row r="60" spans="1:33" s="26" customFormat="1" ht="15" hidden="1" customHeight="1" x14ac:dyDescent="0.2">
      <c r="A60" s="52" t="s">
        <v>76</v>
      </c>
      <c r="B60" s="40"/>
      <c r="C60" s="41"/>
      <c r="D60" s="41"/>
      <c r="E60" s="41"/>
      <c r="F60" s="41"/>
      <c r="G60" s="41"/>
      <c r="H60" s="41"/>
      <c r="I60" s="41"/>
      <c r="J60" s="41"/>
      <c r="K60" s="41"/>
      <c r="L60" s="33" t="str">
        <f t="shared" si="7"/>
        <v/>
      </c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0" t="str">
        <f t="shared" si="3"/>
        <v/>
      </c>
      <c r="AF60" s="25"/>
      <c r="AG60" s="42"/>
    </row>
    <row r="61" spans="1:33" s="26" customFormat="1" ht="15" hidden="1" customHeight="1" collapsed="1" x14ac:dyDescent="0.2">
      <c r="A61" s="52" t="s">
        <v>79</v>
      </c>
      <c r="B61" s="40"/>
      <c r="C61" s="41"/>
      <c r="D61" s="41"/>
      <c r="E61" s="41"/>
      <c r="F61" s="41"/>
      <c r="G61" s="41"/>
      <c r="H61" s="41"/>
      <c r="I61" s="41"/>
      <c r="J61" s="41"/>
      <c r="K61" s="41"/>
      <c r="L61" s="33" t="str">
        <f t="shared" si="7"/>
        <v/>
      </c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0" t="str">
        <f t="shared" si="3"/>
        <v/>
      </c>
      <c r="AF61" s="25"/>
      <c r="AG61" s="42"/>
    </row>
    <row r="62" spans="1:33" s="5" customFormat="1" ht="15" customHeight="1" collapsed="1" x14ac:dyDescent="0.2">
      <c r="A62" s="51" t="s">
        <v>48</v>
      </c>
      <c r="B62" s="31"/>
      <c r="C62" s="32">
        <v>1.5</v>
      </c>
      <c r="D62" s="32">
        <v>50</v>
      </c>
      <c r="E62" s="32"/>
      <c r="F62" s="32"/>
      <c r="G62" s="32"/>
      <c r="H62" s="32">
        <v>169.6</v>
      </c>
      <c r="I62" s="32">
        <v>86.3</v>
      </c>
      <c r="J62" s="32"/>
      <c r="K62" s="32"/>
      <c r="L62" s="33">
        <f t="shared" si="7"/>
        <v>307.39999999999998</v>
      </c>
      <c r="M62" s="32">
        <v>7.8</v>
      </c>
      <c r="N62" s="32">
        <v>0.3</v>
      </c>
      <c r="O62" s="32"/>
      <c r="P62" s="32"/>
      <c r="Q62" s="32">
        <v>0.8</v>
      </c>
      <c r="R62" s="32"/>
      <c r="S62" s="32">
        <v>0.3</v>
      </c>
      <c r="T62" s="32">
        <v>14</v>
      </c>
      <c r="U62" s="32">
        <v>101.5</v>
      </c>
      <c r="V62" s="32">
        <v>30.1</v>
      </c>
      <c r="W62" s="32"/>
      <c r="X62" s="32"/>
      <c r="Y62" s="32"/>
      <c r="Z62" s="32"/>
      <c r="AA62" s="32"/>
      <c r="AB62" s="32">
        <v>1.1000000000000001</v>
      </c>
      <c r="AC62" s="32"/>
      <c r="AD62" s="32">
        <v>162.6</v>
      </c>
      <c r="AE62" s="31">
        <f t="shared" si="3"/>
        <v>318.5</v>
      </c>
      <c r="AF62" s="18"/>
      <c r="AG62" s="33">
        <f>SUM(L62,AE62)</f>
        <v>625.9</v>
      </c>
    </row>
    <row r="63" spans="1:33" s="26" customFormat="1" ht="15" hidden="1" customHeight="1" x14ac:dyDescent="0.2">
      <c r="A63" s="52" t="s">
        <v>53</v>
      </c>
      <c r="B63" s="40"/>
      <c r="C63" s="41"/>
      <c r="D63" s="41"/>
      <c r="E63" s="41"/>
      <c r="F63" s="41"/>
      <c r="G63" s="41"/>
      <c r="H63" s="41"/>
      <c r="I63" s="41" t="s">
        <v>166</v>
      </c>
      <c r="J63" s="41"/>
      <c r="K63" s="41"/>
      <c r="L63" s="33" t="str">
        <f t="shared" si="7"/>
        <v/>
      </c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0" t="str">
        <f t="shared" si="3"/>
        <v/>
      </c>
      <c r="AF63" s="25"/>
      <c r="AG63" s="42"/>
    </row>
    <row r="64" spans="1:33" s="26" customFormat="1" ht="15" hidden="1" customHeight="1" x14ac:dyDescent="0.2">
      <c r="A64" s="52" t="s">
        <v>54</v>
      </c>
      <c r="B64" s="40"/>
      <c r="C64" s="41"/>
      <c r="D64" s="41"/>
      <c r="E64" s="41"/>
      <c r="F64" s="41"/>
      <c r="G64" s="41"/>
      <c r="H64" s="41"/>
      <c r="I64" s="41" t="s">
        <v>166</v>
      </c>
      <c r="J64" s="41"/>
      <c r="K64" s="41"/>
      <c r="L64" s="33" t="str">
        <f t="shared" si="7"/>
        <v/>
      </c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0" t="str">
        <f t="shared" si="3"/>
        <v/>
      </c>
      <c r="AF64" s="25"/>
      <c r="AG64" s="42"/>
    </row>
    <row r="65" spans="1:33" s="26" customFormat="1" ht="15" hidden="1" customHeight="1" x14ac:dyDescent="0.2">
      <c r="A65" s="52" t="s">
        <v>55</v>
      </c>
      <c r="B65" s="40"/>
      <c r="C65" s="41"/>
      <c r="D65" s="41"/>
      <c r="E65" s="41"/>
      <c r="F65" s="41"/>
      <c r="G65" s="41"/>
      <c r="H65" s="41"/>
      <c r="I65" s="41" t="s">
        <v>166</v>
      </c>
      <c r="J65" s="41"/>
      <c r="K65" s="41"/>
      <c r="L65" s="33" t="str">
        <f t="shared" si="7"/>
        <v/>
      </c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0" t="str">
        <f t="shared" si="3"/>
        <v/>
      </c>
      <c r="AF65" s="25"/>
      <c r="AG65" s="42"/>
    </row>
    <row r="66" spans="1:33" s="26" customFormat="1" ht="15" hidden="1" customHeight="1" x14ac:dyDescent="0.2">
      <c r="A66" s="52" t="s">
        <v>56</v>
      </c>
      <c r="B66" s="40"/>
      <c r="C66" s="41"/>
      <c r="D66" s="41"/>
      <c r="E66" s="41"/>
      <c r="F66" s="41"/>
      <c r="G66" s="41"/>
      <c r="H66" s="41"/>
      <c r="I66" s="41" t="s">
        <v>166</v>
      </c>
      <c r="J66" s="41"/>
      <c r="K66" s="41"/>
      <c r="L66" s="33" t="str">
        <f t="shared" si="7"/>
        <v/>
      </c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0" t="str">
        <f t="shared" si="3"/>
        <v/>
      </c>
      <c r="AF66" s="25"/>
      <c r="AG66" s="42"/>
    </row>
    <row r="67" spans="1:33" s="26" customFormat="1" ht="15" hidden="1" customHeight="1" x14ac:dyDescent="0.2">
      <c r="A67" s="52" t="s">
        <v>77</v>
      </c>
      <c r="B67" s="40"/>
      <c r="C67" s="41"/>
      <c r="D67" s="41"/>
      <c r="E67" s="41"/>
      <c r="F67" s="41"/>
      <c r="G67" s="41"/>
      <c r="H67" s="41"/>
      <c r="I67" s="41" t="s">
        <v>166</v>
      </c>
      <c r="J67" s="41"/>
      <c r="K67" s="41"/>
      <c r="L67" s="33" t="str">
        <f t="shared" si="7"/>
        <v/>
      </c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0" t="str">
        <f t="shared" si="3"/>
        <v/>
      </c>
      <c r="AF67" s="25"/>
      <c r="AG67" s="42"/>
    </row>
    <row r="68" spans="1:33" s="26" customFormat="1" ht="15" hidden="1" customHeight="1" x14ac:dyDescent="0.2">
      <c r="A68" s="52" t="s">
        <v>57</v>
      </c>
      <c r="B68" s="40"/>
      <c r="C68" s="41"/>
      <c r="D68" s="41"/>
      <c r="E68" s="41"/>
      <c r="F68" s="41"/>
      <c r="G68" s="41"/>
      <c r="H68" s="41"/>
      <c r="I68" s="41" t="s">
        <v>166</v>
      </c>
      <c r="J68" s="41"/>
      <c r="K68" s="41"/>
      <c r="L68" s="33" t="str">
        <f t="shared" si="7"/>
        <v/>
      </c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0" t="str">
        <f t="shared" si="3"/>
        <v/>
      </c>
      <c r="AF68" s="25"/>
      <c r="AG68" s="42"/>
    </row>
    <row r="69" spans="1:33" s="26" customFormat="1" ht="15" hidden="1" customHeight="1" x14ac:dyDescent="0.2">
      <c r="A69" s="52" t="s">
        <v>58</v>
      </c>
      <c r="B69" s="40"/>
      <c r="C69" s="41"/>
      <c r="D69" s="41"/>
      <c r="E69" s="41"/>
      <c r="F69" s="41"/>
      <c r="G69" s="41"/>
      <c r="H69" s="41"/>
      <c r="I69" s="41" t="s">
        <v>166</v>
      </c>
      <c r="J69" s="41"/>
      <c r="K69" s="41"/>
      <c r="L69" s="33" t="str">
        <f t="shared" si="7"/>
        <v/>
      </c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0" t="str">
        <f t="shared" si="3"/>
        <v/>
      </c>
      <c r="AF69" s="25"/>
      <c r="AG69" s="42"/>
    </row>
    <row r="70" spans="1:33" s="26" customFormat="1" ht="15" hidden="1" customHeight="1" x14ac:dyDescent="0.2">
      <c r="A70" s="52" t="s">
        <v>59</v>
      </c>
      <c r="B70" s="40"/>
      <c r="C70" s="41"/>
      <c r="D70" s="41"/>
      <c r="E70" s="41"/>
      <c r="F70" s="41"/>
      <c r="G70" s="41"/>
      <c r="H70" s="41"/>
      <c r="I70" s="41" t="s">
        <v>166</v>
      </c>
      <c r="J70" s="41"/>
      <c r="K70" s="41"/>
      <c r="L70" s="33" t="str">
        <f t="shared" si="7"/>
        <v/>
      </c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0" t="str">
        <f t="shared" si="3"/>
        <v/>
      </c>
      <c r="AF70" s="25"/>
      <c r="AG70" s="42"/>
    </row>
    <row r="71" spans="1:33" s="26" customFormat="1" ht="15" hidden="1" customHeight="1" x14ac:dyDescent="0.2">
      <c r="A71" s="52" t="s">
        <v>81</v>
      </c>
      <c r="B71" s="40"/>
      <c r="C71" s="41"/>
      <c r="D71" s="41"/>
      <c r="E71" s="41"/>
      <c r="F71" s="41"/>
      <c r="G71" s="41"/>
      <c r="H71" s="41"/>
      <c r="I71" s="41" t="s">
        <v>166</v>
      </c>
      <c r="J71" s="41"/>
      <c r="K71" s="41"/>
      <c r="L71" s="33" t="str">
        <f t="shared" si="7"/>
        <v/>
      </c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0" t="str">
        <f t="shared" si="3"/>
        <v/>
      </c>
      <c r="AF71" s="25"/>
      <c r="AG71" s="42"/>
    </row>
    <row r="72" spans="1:33" s="26" customFormat="1" ht="15" hidden="1" customHeight="1" x14ac:dyDescent="0.2">
      <c r="A72" s="52" t="s">
        <v>78</v>
      </c>
      <c r="B72" s="40"/>
      <c r="C72" s="41"/>
      <c r="D72" s="41"/>
      <c r="E72" s="41"/>
      <c r="F72" s="41"/>
      <c r="G72" s="41"/>
      <c r="H72" s="41"/>
      <c r="I72" s="41" t="s">
        <v>166</v>
      </c>
      <c r="J72" s="41"/>
      <c r="K72" s="41"/>
      <c r="L72" s="33" t="str">
        <f t="shared" si="7"/>
        <v/>
      </c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0" t="str">
        <f t="shared" si="3"/>
        <v/>
      </c>
      <c r="AF72" s="25"/>
      <c r="AG72" s="42"/>
    </row>
    <row r="73" spans="1:33" s="26" customFormat="1" ht="15" hidden="1" customHeight="1" x14ac:dyDescent="0.2">
      <c r="A73" s="53" t="s">
        <v>71</v>
      </c>
      <c r="B73" s="43"/>
      <c r="C73" s="41"/>
      <c r="D73" s="44"/>
      <c r="E73" s="44"/>
      <c r="F73" s="44"/>
      <c r="G73" s="41"/>
      <c r="H73" s="44"/>
      <c r="I73" s="41" t="s">
        <v>166</v>
      </c>
      <c r="J73" s="41"/>
      <c r="K73" s="44"/>
      <c r="L73" s="33" t="str">
        <f t="shared" si="7"/>
        <v/>
      </c>
      <c r="M73" s="41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0" t="str">
        <f t="shared" si="3"/>
        <v/>
      </c>
      <c r="AF73" s="25"/>
      <c r="AG73" s="42"/>
    </row>
    <row r="74" spans="1:33" s="26" customFormat="1" ht="15" hidden="1" customHeight="1" collapsed="1" x14ac:dyDescent="0.2">
      <c r="A74" s="52" t="s">
        <v>80</v>
      </c>
      <c r="B74" s="40"/>
      <c r="C74" s="41"/>
      <c r="D74" s="41"/>
      <c r="E74" s="41"/>
      <c r="F74" s="41"/>
      <c r="G74" s="41"/>
      <c r="H74" s="41"/>
      <c r="I74" s="41" t="s">
        <v>166</v>
      </c>
      <c r="J74" s="41"/>
      <c r="K74" s="41"/>
      <c r="L74" s="33" t="str">
        <f t="shared" si="7"/>
        <v/>
      </c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0" t="str">
        <f t="shared" si="3"/>
        <v/>
      </c>
      <c r="AF74" s="25"/>
      <c r="AG74" s="42"/>
    </row>
    <row r="75" spans="1:33" s="5" customFormat="1" ht="16.5" customHeight="1" collapsed="1" x14ac:dyDescent="0.2">
      <c r="A75" s="54" t="s">
        <v>188</v>
      </c>
      <c r="B75" s="31"/>
      <c r="C75" s="32"/>
      <c r="D75" s="32"/>
      <c r="E75" s="32"/>
      <c r="F75" s="32"/>
      <c r="G75" s="32"/>
      <c r="H75" s="32">
        <v>29.5</v>
      </c>
      <c r="I75" s="32" t="s">
        <v>166</v>
      </c>
      <c r="J75" s="32"/>
      <c r="K75" s="32"/>
      <c r="L75" s="33">
        <f t="shared" si="7"/>
        <v>29.5</v>
      </c>
      <c r="M75" s="32"/>
      <c r="N75" s="32">
        <v>3.2</v>
      </c>
      <c r="O75" s="32"/>
      <c r="P75" s="32"/>
      <c r="Q75" s="32"/>
      <c r="R75" s="32"/>
      <c r="S75" s="32"/>
      <c r="T75" s="32">
        <v>144.19999999999999</v>
      </c>
      <c r="U75" s="32"/>
      <c r="V75" s="32"/>
      <c r="W75" s="32"/>
      <c r="X75" s="32"/>
      <c r="Y75" s="32"/>
      <c r="Z75" s="32"/>
      <c r="AA75" s="32"/>
      <c r="AB75" s="32"/>
      <c r="AC75" s="32"/>
      <c r="AD75" s="32">
        <v>22.2</v>
      </c>
      <c r="AE75" s="31">
        <f>IF(SUM(M75:AD75)=0,"",SUM(M75:AD75))</f>
        <v>169.59999999999997</v>
      </c>
      <c r="AF75" s="18"/>
      <c r="AG75" s="33">
        <f>SUM(L75,AE75)</f>
        <v>199.09999999999997</v>
      </c>
    </row>
    <row r="76" spans="1:33" s="5" customFormat="1" ht="0.75" hidden="1" customHeight="1" x14ac:dyDescent="0.2">
      <c r="A76" s="52" t="s">
        <v>189</v>
      </c>
      <c r="B76" s="89"/>
      <c r="C76" s="90"/>
      <c r="D76" s="90"/>
      <c r="E76" s="90"/>
      <c r="F76" s="90"/>
      <c r="G76" s="90"/>
      <c r="H76" s="90"/>
      <c r="I76" s="90"/>
      <c r="J76" s="90"/>
      <c r="K76" s="90"/>
      <c r="L76" s="91" t="str">
        <f>IF(SUM(B76,C76,D76,E76,F76,G76,H76,K76)=0,"",SUM(B76,C76,D76,E76,F76,G76,H76,K76))</f>
        <v/>
      </c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0"/>
      <c r="Z76" s="90"/>
      <c r="AA76" s="90"/>
      <c r="AB76" s="90"/>
      <c r="AC76" s="90"/>
      <c r="AD76" s="90"/>
      <c r="AE76" s="89" t="str">
        <f>IF(SUM(M76:AD76)=0,"",SUM(M76:AD76))</f>
        <v/>
      </c>
      <c r="AF76" s="92"/>
      <c r="AG76" s="93"/>
    </row>
    <row r="77" spans="1:33" s="5" customFormat="1" ht="0.75" hidden="1" customHeight="1" x14ac:dyDescent="0.2">
      <c r="A77" s="94" t="s">
        <v>190</v>
      </c>
      <c r="B77" s="89"/>
      <c r="C77" s="90"/>
      <c r="D77" s="90"/>
      <c r="E77" s="90"/>
      <c r="F77" s="90"/>
      <c r="G77" s="90"/>
      <c r="H77" s="90"/>
      <c r="I77" s="90"/>
      <c r="J77" s="90"/>
      <c r="K77" s="90"/>
      <c r="L77" s="91" t="str">
        <f>IF(SUM(B77,C77,D77,E77,F77,G77,H77,K77)=0,"",SUM(B77,C77,D77,E77,F77,G77,H77,K77))</f>
        <v/>
      </c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  <c r="AA77" s="90"/>
      <c r="AB77" s="90"/>
      <c r="AC77" s="90"/>
      <c r="AD77" s="90"/>
      <c r="AE77" s="89" t="str">
        <f>IF(SUM(M77:AD77)=0,"",SUM(M77:AD77))</f>
        <v/>
      </c>
      <c r="AF77" s="92"/>
      <c r="AG77" s="93"/>
    </row>
    <row r="78" spans="1:33" s="5" customFormat="1" ht="14.25" hidden="1" customHeight="1" x14ac:dyDescent="0.2">
      <c r="A78" s="94" t="s">
        <v>191</v>
      </c>
      <c r="B78" s="89"/>
      <c r="C78" s="90"/>
      <c r="D78" s="90"/>
      <c r="E78" s="90"/>
      <c r="F78" s="90"/>
      <c r="G78" s="90"/>
      <c r="H78" s="90"/>
      <c r="I78" s="90"/>
      <c r="J78" s="90"/>
      <c r="K78" s="90"/>
      <c r="L78" s="91" t="str">
        <f>IF(SUM(B78,C78,D78,E78,F78,G78,H78,K78)=0,"",SUM(B78,C78,D78,E78,F78,G78,H78,K78))</f>
        <v/>
      </c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  <c r="Y78" s="90"/>
      <c r="Z78" s="90"/>
      <c r="AA78" s="90"/>
      <c r="AB78" s="90"/>
      <c r="AC78" s="90"/>
      <c r="AD78" s="90"/>
      <c r="AE78" s="89" t="str">
        <f>IF(SUM(M78:AD78)=0,"",SUM(M78:AD78))</f>
        <v/>
      </c>
      <c r="AF78" s="92"/>
      <c r="AG78" s="93"/>
    </row>
    <row r="79" spans="1:33" s="26" customFormat="1" ht="14.25" hidden="1" customHeight="1" x14ac:dyDescent="0.2">
      <c r="A79" s="52" t="s">
        <v>192</v>
      </c>
      <c r="B79" s="40"/>
      <c r="C79" s="41"/>
      <c r="D79" s="41"/>
      <c r="E79" s="41"/>
      <c r="F79" s="41"/>
      <c r="G79" s="41"/>
      <c r="H79" s="41"/>
      <c r="I79" s="41"/>
      <c r="J79" s="41"/>
      <c r="K79" s="41"/>
      <c r="L79" s="33" t="str">
        <f t="shared" si="7"/>
        <v/>
      </c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0" t="str">
        <f t="shared" si="3"/>
        <v/>
      </c>
      <c r="AF79" s="25"/>
      <c r="AG79" s="42"/>
    </row>
    <row r="80" spans="1:33" s="26" customFormat="1" ht="0.75" hidden="1" customHeight="1" x14ac:dyDescent="0.2">
      <c r="A80" s="52" t="s">
        <v>60</v>
      </c>
      <c r="B80" s="40"/>
      <c r="C80" s="41"/>
      <c r="D80" s="41"/>
      <c r="E80" s="41"/>
      <c r="F80" s="41"/>
      <c r="G80" s="41"/>
      <c r="H80" s="41"/>
      <c r="I80" s="41"/>
      <c r="J80" s="41"/>
      <c r="K80" s="41"/>
      <c r="L80" s="33" t="str">
        <f t="shared" si="7"/>
        <v/>
      </c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0" t="str">
        <f t="shared" si="3"/>
        <v/>
      </c>
      <c r="AF80" s="25"/>
      <c r="AG80" s="42"/>
    </row>
    <row r="81" spans="1:33" s="5" customFormat="1" ht="14.25" customHeight="1" collapsed="1" x14ac:dyDescent="0.2">
      <c r="A81" s="55" t="s">
        <v>49</v>
      </c>
      <c r="B81" s="56"/>
      <c r="C81" s="57"/>
      <c r="D81" s="57"/>
      <c r="E81" s="57"/>
      <c r="F81" s="57"/>
      <c r="G81" s="57"/>
      <c r="H81" s="57"/>
      <c r="I81" s="57" t="s">
        <v>166</v>
      </c>
      <c r="J81" s="57"/>
      <c r="K81" s="57"/>
      <c r="L81" s="38" t="str">
        <f t="shared" si="7"/>
        <v/>
      </c>
      <c r="M81" s="57"/>
      <c r="N81" s="57">
        <v>1.8</v>
      </c>
      <c r="O81" s="57"/>
      <c r="P81" s="57"/>
      <c r="Q81" s="57">
        <v>4</v>
      </c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6">
        <f t="shared" si="3"/>
        <v>5.8</v>
      </c>
      <c r="AF81" s="58"/>
      <c r="AG81" s="38">
        <f>SUM(L81,AE81)</f>
        <v>5.8</v>
      </c>
    </row>
    <row r="82" spans="1:33" x14ac:dyDescent="0.2">
      <c r="M82" s="3"/>
    </row>
    <row r="83" spans="1:33" x14ac:dyDescent="0.2">
      <c r="M83" s="3"/>
    </row>
    <row r="84" spans="1:33" x14ac:dyDescent="0.2">
      <c r="M84" s="3"/>
    </row>
    <row r="85" spans="1:33" x14ac:dyDescent="0.2">
      <c r="M85" s="3"/>
    </row>
    <row r="86" spans="1:33" x14ac:dyDescent="0.2">
      <c r="M86" s="3"/>
    </row>
  </sheetData>
  <mergeCells count="14">
    <mergeCell ref="AF3:AF5"/>
    <mergeCell ref="B4:B5"/>
    <mergeCell ref="F4:F5"/>
    <mergeCell ref="G4:G5"/>
    <mergeCell ref="H4:H5"/>
    <mergeCell ref="L4:L5"/>
    <mergeCell ref="T4:T5"/>
    <mergeCell ref="U4:U5"/>
    <mergeCell ref="M4:M5"/>
    <mergeCell ref="Z4:Z5"/>
    <mergeCell ref="AA4:AA5"/>
    <mergeCell ref="AE4:AE5"/>
    <mergeCell ref="B3:L3"/>
    <mergeCell ref="M3:AE3"/>
  </mergeCells>
  <pageMargins left="0.7" right="0.7" top="0.75" bottom="0.75" header="0.3" footer="0.3"/>
  <ignoredErrors>
    <ignoredError sqref="L7:L33 L79:L81 L43:L75" calculatedColumn="1"/>
  </ignoredErrors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Notas</vt:lpstr>
      <vt:lpstr>2000</vt:lpstr>
      <vt:lpstr>2001</vt:lpstr>
      <vt:lpstr>2002</vt:lpstr>
      <vt:lpstr>2003</vt:lpstr>
      <vt:lpstr>2004</vt:lpstr>
      <vt:lpstr>2005</vt:lpstr>
      <vt:lpstr>2006</vt:lpstr>
      <vt:lpstr>2007</vt:lpstr>
      <vt:lpstr>2008</vt:lpstr>
      <vt:lpstr>2009</vt:lpstr>
    </vt:vector>
  </TitlesOfParts>
  <Company>M.I.E.M.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MIEM-DNE</dc:creator>
  <cp:lastModifiedBy>Gabriela Horta</cp:lastModifiedBy>
  <cp:lastPrinted>2014-07-25T18:49:33Z</cp:lastPrinted>
  <dcterms:created xsi:type="dcterms:W3CDTF">2000-05-26T13:50:51Z</dcterms:created>
  <dcterms:modified xsi:type="dcterms:W3CDTF">2024-07-09T16:02:57Z</dcterms:modified>
</cp:coreProperties>
</file>